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2019" sheetId="2" r:id="rId1"/>
    <sheet name="2018" sheetId="1" r:id="rId2"/>
  </sheets>
  <externalReferences>
    <externalReference r:id="rId3"/>
    <externalReference r:id="rId4"/>
    <externalReference r:id="rId5"/>
  </externalReferences>
  <definedNames>
    <definedName name="_xlnm.Print_Area" localSheetId="1">'2018'!$B$2:$S$100</definedName>
    <definedName name="_xlnm.Print_Area" localSheetId="0">'2019'!$B$2:$S$73</definedName>
    <definedName name="_xlnm.Print_Titles" localSheetId="1">'2018'!$7:$9</definedName>
    <definedName name="_xlnm.Print_Titles" localSheetId="0">'2019'!$7:$9</definedName>
  </definedNames>
  <calcPr calcId="144525"/>
</workbook>
</file>

<file path=xl/calcChain.xml><?xml version="1.0" encoding="utf-8"?>
<calcChain xmlns="http://schemas.openxmlformats.org/spreadsheetml/2006/main">
  <c r="Q60" i="2" l="1"/>
  <c r="Q59" i="2"/>
  <c r="Q55" i="2"/>
  <c r="Q54" i="2"/>
  <c r="Q53" i="2"/>
  <c r="Q51" i="2"/>
  <c r="Q50" i="2"/>
  <c r="Q49" i="2"/>
  <c r="Q48" i="2"/>
  <c r="Q47" i="2"/>
  <c r="Q46" i="2"/>
  <c r="Q29" i="2"/>
  <c r="Q28" i="2"/>
  <c r="Q26" i="2"/>
  <c r="Q25" i="2"/>
  <c r="Q24" i="2"/>
  <c r="Q23" i="2"/>
  <c r="Q22" i="2"/>
  <c r="Q20" i="2"/>
  <c r="Q19" i="2"/>
  <c r="Q18" i="2"/>
  <c r="Q17" i="2"/>
  <c r="Q16" i="2"/>
  <c r="Q15" i="2"/>
  <c r="Q14" i="2"/>
  <c r="Q13" i="2"/>
  <c r="Q12" i="2"/>
  <c r="Q11" i="2"/>
  <c r="Q38" i="2" l="1"/>
  <c r="Q36" i="2"/>
  <c r="Q35" i="2"/>
  <c r="Q34" i="2"/>
  <c r="Q33" i="2"/>
  <c r="Q32" i="2"/>
  <c r="Q61" i="2" l="1"/>
  <c r="R61" i="2"/>
  <c r="R88" i="1" l="1"/>
  <c r="Q88" i="1"/>
  <c r="O50" i="1"/>
  <c r="M50" i="1"/>
</calcChain>
</file>

<file path=xl/comments1.xml><?xml version="1.0" encoding="utf-8"?>
<comments xmlns="http://schemas.openxmlformats.org/spreadsheetml/2006/main">
  <authors>
    <author>ismail - [2010]</author>
  </authors>
  <commentList>
    <comment ref="Q15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service,komputer,printer,scaner,tower,p.sims</t>
        </r>
      </text>
    </comment>
  </commentList>
</comments>
</file>

<file path=xl/sharedStrings.xml><?xml version="1.0" encoding="utf-8"?>
<sst xmlns="http://schemas.openxmlformats.org/spreadsheetml/2006/main" count="357" uniqueCount="291">
  <si>
    <t>TEMPLATE KESELARASAN TAHUN 2018</t>
  </si>
  <si>
    <t xml:space="preserve">RSUD BRIGJEND H. HASAN BASRY KANDANGAN </t>
  </si>
  <si>
    <t>KABUPATEN HULU SUNGAI SELATAN</t>
  </si>
  <si>
    <t>Keselarasan Kinerja-Output-Penganggaran</t>
  </si>
  <si>
    <t>No</t>
  </si>
  <si>
    <t>Sasaran Strategis</t>
  </si>
  <si>
    <t>Sasaran Strategis Berorientasi Hasil (Y/T)</t>
  </si>
  <si>
    <t>Indikator Kinerja Sasaran</t>
  </si>
  <si>
    <t>Indikator Kinerja Sasaran Berkualitas (Y/T)</t>
  </si>
  <si>
    <t>IKU / Bukan IKU</t>
  </si>
  <si>
    <t>Program</t>
  </si>
  <si>
    <t>Program Terkait dgn Sasaran (Y/T)</t>
  </si>
  <si>
    <t>Kegiatan</t>
  </si>
  <si>
    <t>Kegiatan Terkait dgn Sasaran (Y/T)</t>
  </si>
  <si>
    <t>Anggaran (Rp.)</t>
  </si>
  <si>
    <t>Ket</t>
  </si>
  <si>
    <t>Uraian Program</t>
  </si>
  <si>
    <t>Sasaran Program</t>
  </si>
  <si>
    <t>Indikator Sasaran Program</t>
  </si>
  <si>
    <t>Uraian Kegiatan</t>
  </si>
  <si>
    <t>Sasaran Kegiatan</t>
  </si>
  <si>
    <t>Indikator Sasaran Kegiatan</t>
  </si>
  <si>
    <t>Terkait</t>
  </si>
  <si>
    <t>Tidak Terkait</t>
  </si>
  <si>
    <t>1.</t>
  </si>
  <si>
    <t>Meningkatnya Kualitas Pelayanan Kesehatan Rumah Sakit</t>
  </si>
  <si>
    <t>Rata-rata Indeks Kepuasan Masyarakat</t>
  </si>
  <si>
    <t>IKU</t>
  </si>
  <si>
    <t>Meningkatnya IKM Pelayanan Medik, Keperawatan dan Penunjang</t>
  </si>
  <si>
    <t>IKM  Pelayanan Medik</t>
  </si>
  <si>
    <t>Meningkatnya IKM Pelayanan Poliklinik</t>
  </si>
  <si>
    <t xml:space="preserve"> IKM Pelayanan Poliklinik</t>
  </si>
  <si>
    <t>Tertanganinya pengaduan pelayanan</t>
  </si>
  <si>
    <t>Jumlah pengaduan pelayanan medik yang ditindak lanjuti</t>
  </si>
  <si>
    <t>Meningkatnya IKM Rekam Medik</t>
  </si>
  <si>
    <t xml:space="preserve"> IKM Rekam Medik</t>
  </si>
  <si>
    <t xml:space="preserve">Tersedianya SIM RS </t>
  </si>
  <si>
    <t>Jumlah instalasi /unit terhubung SIM RS</t>
  </si>
  <si>
    <t>Terselenggaranya pelayanan Rekam Medik</t>
  </si>
  <si>
    <t>BOR</t>
  </si>
  <si>
    <t>LOS</t>
  </si>
  <si>
    <t>TOI</t>
  </si>
  <si>
    <t>NDR</t>
  </si>
  <si>
    <t>GDR</t>
  </si>
  <si>
    <t>Meningkatnya IKM Bedah Sentral</t>
  </si>
  <si>
    <t xml:space="preserve"> IKM Bedah Sentral</t>
  </si>
  <si>
    <t>Meningkatnya IKM Pelayanan MCU</t>
  </si>
  <si>
    <t xml:space="preserve"> IKM Pelayanan MCU</t>
  </si>
  <si>
    <t>IKM Keperawatan</t>
  </si>
  <si>
    <t>Meningkatnya IKM Rawat Inap</t>
  </si>
  <si>
    <t>IKM Rawat Inap</t>
  </si>
  <si>
    <t>Terlaksananya asuhan keperawatan sesuai standar</t>
  </si>
  <si>
    <t>Jumlah tenaga keperawatan yang terlatih/bersertifikat</t>
  </si>
  <si>
    <t>Tertanganinya pengaduan pelayanan keperawatan</t>
  </si>
  <si>
    <t>IKM Penunjang</t>
  </si>
  <si>
    <t>Meningkatnya IKM Penunjang</t>
  </si>
  <si>
    <t>IKM  Instalasi Farmasi</t>
  </si>
  <si>
    <t>pengadaan, peningkatan sarana dan prasarana rumah sakit/ rumah sakit jiwa/ rumah sakit paru-paru/ rumah sakit mata</t>
  </si>
  <si>
    <t xml:space="preserve">IKM Radiologi </t>
  </si>
  <si>
    <t>Pengadaan alat-alat kesehatan rumah sakit (Dak dan Non DAK)</t>
  </si>
  <si>
    <t>terlaksananya pelayanan penunjang medik yang standar</t>
  </si>
  <si>
    <t>Tersedianya peralatan yang sesuai standar</t>
  </si>
  <si>
    <t>IKM Laboratorium</t>
  </si>
  <si>
    <t>Tertanganinya pengaduan pelayanan penunjang</t>
  </si>
  <si>
    <t>terlaksananya pelayanan penunjang non medik yang standar</t>
  </si>
  <si>
    <t>kualitas pengelolaan  limbah sesuai standar</t>
  </si>
  <si>
    <t>Pengelolaaan sampah  B3 sesuai standar</t>
  </si>
  <si>
    <t>Meningkatnya IKM Umum, Kepegawaian dan Keuangan</t>
  </si>
  <si>
    <t>IKM Kepegawaian</t>
  </si>
  <si>
    <t>Pelayanan Administrasi Perkantoran</t>
  </si>
  <si>
    <t>Meningkatnya IKM Kepegawaian</t>
  </si>
  <si>
    <t>Penyediaan Jasa Tenaga Pendukung Administrasi/Teknis Perkantoran</t>
  </si>
  <si>
    <t>SDM RS yang berkualitas</t>
  </si>
  <si>
    <t>Terpenuhinya kebutuhan tenaga medis dan paramedis</t>
  </si>
  <si>
    <t>Peningkatan Sarana dan Prasarana Aparatur</t>
  </si>
  <si>
    <t xml:space="preserve">Terpenuhinya sarana dan prasarana rumah sakit </t>
  </si>
  <si>
    <t xml:space="preserve"> sarana dan prasarana sesuai standar</t>
  </si>
  <si>
    <t>Pengadaan jalan dan halaman dengan paving block</t>
  </si>
  <si>
    <t>Terlaksanya pelayanan umum dan rumah tangga yang standar</t>
  </si>
  <si>
    <t>Persentase sarana dan prasarana yang sesuai standar</t>
  </si>
  <si>
    <t>Pembangunan drainase</t>
  </si>
  <si>
    <t>Program pengadaan, peningkatan sarana dan prasarana RS/RSJ/RSParu/RSMata</t>
  </si>
  <si>
    <t>Pengembangan ruang gawat darurat (DAK)</t>
  </si>
  <si>
    <t>IKM Keuangan</t>
  </si>
  <si>
    <t>Meningkatnya IKM administrasi manajemen keuangan dan perencanaan</t>
  </si>
  <si>
    <t>IKM Kasir</t>
  </si>
  <si>
    <t>Capaian Akreditasi</t>
  </si>
  <si>
    <t>Persentase Capaian Standar Pelayanan Minimal Rumah Sakit (SPM RS)</t>
  </si>
  <si>
    <t>Meningkatnya SPM Pelayanan Medik, Keperawatan dan Penunjang</t>
  </si>
  <si>
    <t>Capaian SPM Pelayanan Medik</t>
  </si>
  <si>
    <t>Terpenuhinya SPM Pelayanan Medik</t>
  </si>
  <si>
    <t xml:space="preserve"> SPM Pelayanan Medik</t>
  </si>
  <si>
    <t>Tersedianya tenaga medis yang profesional</t>
  </si>
  <si>
    <t>Jumlah dokter yang bersertifikat</t>
  </si>
  <si>
    <t>Terpenuhinya SPM Rekam Medik</t>
  </si>
  <si>
    <t>SPM Rekam Medik</t>
  </si>
  <si>
    <t>Terpenuhinya SPM IBS</t>
  </si>
  <si>
    <t>SPM IBS</t>
  </si>
  <si>
    <t>Terpenuhinya SPM Pemulasaran Jenazah</t>
  </si>
  <si>
    <t>SPM Pemusalaran Jenazah</t>
  </si>
  <si>
    <t>Capaian SPM Keperawatan</t>
  </si>
  <si>
    <t>Peningkatan Mutu Pelayanan Kesehatan</t>
  </si>
  <si>
    <t>Terpenuhinya SPM Keperawatan</t>
  </si>
  <si>
    <t>SPM Keperawatan</t>
  </si>
  <si>
    <t>Kegiatan Operasional BLUD (Logistik Keperawatan)</t>
  </si>
  <si>
    <t>Tersedianya logistik keperawatan sesuai standar</t>
  </si>
  <si>
    <t>Tersedianya linen</t>
  </si>
  <si>
    <t>Tersedianya DUK Operasi</t>
  </si>
  <si>
    <t>Tersedianya Jas Operasi</t>
  </si>
  <si>
    <t>Capaian SPM Penunjang</t>
  </si>
  <si>
    <t>Terpenuhinya SPM Penunjang</t>
  </si>
  <si>
    <t xml:space="preserve"> SPM Instalasi Farmasi</t>
  </si>
  <si>
    <t>Terlaksananya pelayanan penunjang medik yang standar</t>
  </si>
  <si>
    <t>SPM Instalasi radiologi</t>
  </si>
  <si>
    <t>Kegiatan Operasional BLUD (Pelayanan Medik)</t>
  </si>
  <si>
    <t>Persentase peralatan kesehatan yang dikalibrasi</t>
  </si>
  <si>
    <t>SPM Laboratorium</t>
  </si>
  <si>
    <t>SPM Instalasi Gizi</t>
  </si>
  <si>
    <t>Kegiatan Operasional BLUD (Pelayanan Non Medik)</t>
  </si>
  <si>
    <t>Terlaksananya pelayanan penunjang non medik yang sesuai standar</t>
  </si>
  <si>
    <t>Kualitas makanan pasien sesuai standar</t>
  </si>
  <si>
    <t>SPM Kesling</t>
  </si>
  <si>
    <t>Persentase ruangan yang terjaga kebersihannya</t>
  </si>
  <si>
    <t>Kualitas air bersih sesuai standar</t>
  </si>
  <si>
    <t>SPM Loundry</t>
  </si>
  <si>
    <t>Meningkatnya SPM Pelayanan Umum, Kepegawaian, Rumah Tangga dan Keuangan</t>
  </si>
  <si>
    <t>Capaian SPM Umum dan Rumah Tangga</t>
  </si>
  <si>
    <t>Terpenuhinya SPM Umum dan Rumah Tangga</t>
  </si>
  <si>
    <t>SPM IPSRS</t>
  </si>
  <si>
    <t>Kegiatan Operasional BLUD (Umum Rumah Tangga)</t>
  </si>
  <si>
    <t>Terlaksananya pelayanan umum dan rumah tangga yang standar</t>
  </si>
  <si>
    <t>Persentase sarana dan prasarana rumah sakit yang terpelihara</t>
  </si>
  <si>
    <t>SPM Ambulance</t>
  </si>
  <si>
    <t>SPM Keamanan</t>
  </si>
  <si>
    <t>Capaian SPM Kepegawaian</t>
  </si>
  <si>
    <t>Terpenuhinya SPM Kepegawaian</t>
  </si>
  <si>
    <t>SPM Kepegawaian</t>
  </si>
  <si>
    <t>Kegiatan Operasional BLUD (Kepegawaian, Pengembangan SDM dan Diklat)</t>
  </si>
  <si>
    <t>Jumlah karyawan yang mendapatkan pelatihan minimal 20 jam pertahun</t>
  </si>
  <si>
    <t>Ketepatan waktu pengurusan kenaikan gaji berkala</t>
  </si>
  <si>
    <t>Kelengkapan pengisian jabatan</t>
  </si>
  <si>
    <t>Daftar urutan kepegawaian</t>
  </si>
  <si>
    <t>Ketepatan waktu usulan kenaikan pangkat</t>
  </si>
  <si>
    <t>Jumlah Peraturan Internal RS</t>
  </si>
  <si>
    <t>Jumlah Peraturan Karyawan RS</t>
  </si>
  <si>
    <t>Capaian SPM Keuangan</t>
  </si>
  <si>
    <t>Meningkatnya administrasi manajemen keuangan dan perencanaan</t>
  </si>
  <si>
    <t>persentase laporan keuangan dan perencanaan yang sesuai standar, akurat dan tepat waktu</t>
  </si>
  <si>
    <t>Meningkatnya akuntabilitas keuangan</t>
  </si>
  <si>
    <t>Ketepatan waktu pemberian insentif</t>
  </si>
  <si>
    <t>tercapainya target pendapatan BLUD</t>
  </si>
  <si>
    <t>Jumlah  laporan keuangan yang disampaikan tepat waktu</t>
  </si>
  <si>
    <t>Cost recovery</t>
  </si>
  <si>
    <t>Jumlah Laporan keuangan yang akurat</t>
  </si>
  <si>
    <t>perencanaan strategis RS</t>
  </si>
  <si>
    <t>Skor Kepatuhan Terhadap Pelayanan Versi Ombudsman</t>
  </si>
  <si>
    <t>Nilai minimal hasil evaluasi AKIP RSUD</t>
  </si>
  <si>
    <t xml:space="preserve"> Terlayaninya  Pasien dari keluarga  Miskin </t>
  </si>
  <si>
    <t>Persentase pasien BPJS PBI yang dilayani</t>
  </si>
  <si>
    <t>Pencapaian Status RS Tipe B Pendidikan</t>
  </si>
  <si>
    <t>Lengkapnya dokumen persyaratan RS Tipe B pendidikan</t>
  </si>
  <si>
    <t>meningkatnya akuntabilitas RS</t>
  </si>
  <si>
    <t>Jumlah temuan audit BPK yang ditindaklanjuti</t>
  </si>
  <si>
    <t>Persentase pengaduan masyarakat yang ditindak lanjuti</t>
  </si>
  <si>
    <t>Jumlah dokumen penatausahaan sub bagian perbendaharaan dan verifikasi</t>
  </si>
  <si>
    <t>Jumlah dokumen penatausahaan sub bagian akuntansi</t>
  </si>
  <si>
    <t>Jumlah dokumen penatausahaan sub bagian perencanaan dan evaluasi</t>
  </si>
  <si>
    <t>JUMLAH</t>
  </si>
  <si>
    <t>Direktur,</t>
  </si>
  <si>
    <t xml:space="preserve">dr. Hj. Rasyidah, M. Kes </t>
  </si>
  <si>
    <t>Pembina Tk. I</t>
  </si>
  <si>
    <t xml:space="preserve">NIP. 19700130 200012 2 001 </t>
  </si>
  <si>
    <t>TEMPLATE KESELARASAN TAHUN 2019</t>
  </si>
  <si>
    <t>Meningkatnya Kualitas Pelayanan Rumah Sakit</t>
  </si>
  <si>
    <t>Tingkat Kesehatan Rumah Sakit</t>
  </si>
  <si>
    <t>Meningkatnya Pemenuhan Tingkat Kesehatan RSUD</t>
  </si>
  <si>
    <t>Persentase Pemenuhan Tingkat Kesehatan RSUD Pelayanan</t>
  </si>
  <si>
    <t>Persentase Pemenuhan Tingkat Kesehatan RSUD Bidang Pelayanan</t>
  </si>
  <si>
    <t>Meningkatnya sistem manajemen</t>
  </si>
  <si>
    <t>Modul SIM RS</t>
  </si>
  <si>
    <t>Tersedianya tenaga RM,IT dan SIMRS sesuai standar</t>
  </si>
  <si>
    <t>Jumlah Tenaga Rekam Medik, IT dan SIMRS yang mengikuti diklat</t>
  </si>
  <si>
    <t>Tersedia pelayanan medik sesuai standar</t>
  </si>
  <si>
    <t>Jumlah Tenaga medis yang mengikuti diklat</t>
  </si>
  <si>
    <t>Persentase Pemenuhan Tingkat Kesehatan RSUD Bidang Penunjang</t>
  </si>
  <si>
    <t>Hasil uji amdal memenuhi syarat</t>
  </si>
  <si>
    <t>Persentase hasil uji amdal yang memenuhi syarat</t>
  </si>
  <si>
    <t>Tersedianya pelayanan penunjang Non Medik sesuai standar</t>
  </si>
  <si>
    <t>Jumlah tenaga penunjang non medis yang mengikuti diklat</t>
  </si>
  <si>
    <t>Terlaksananya pelayanan penunjang medik yang standar (BLUD)</t>
  </si>
  <si>
    <t>Peralatan kesehatan  yang sesuai standar (BLUD)</t>
  </si>
  <si>
    <t>Lingkungan Rumah Sakit bersih dan tertata</t>
  </si>
  <si>
    <t>Persentase ruangan dan Lingkungan yang bersih dan tertata</t>
  </si>
  <si>
    <t>Tersedianya pelayanan penunjang Medik sesuai standar</t>
  </si>
  <si>
    <t>Jumlah Tenaga Penunjang medis yang mengikuti diklat</t>
  </si>
  <si>
    <t>Persentase Pemenuhan Tingkat Kesehatan RSUD Bidang Keperawatan</t>
  </si>
  <si>
    <t>Tersedianya pelayanan keperawatan sesuai standar</t>
  </si>
  <si>
    <t>Jumlah perawat yang mendapatkan pelatihan keperawatan</t>
  </si>
  <si>
    <t>Tersedianya Inovasi Pelayanan Keperawatan</t>
  </si>
  <si>
    <t>Jumlah Inovasi Pelayanan Keperawatan</t>
  </si>
  <si>
    <t>Persentase Pemenuhan Tingkat Kesehatan RSUD adm dan keu</t>
  </si>
  <si>
    <t>Persentase Pemenuhan Tingkat Kesehatan RSUD Bidang Umpeg</t>
  </si>
  <si>
    <t>Tersedianya tenaga umum dan kepegawaian sesuai standar</t>
  </si>
  <si>
    <t>Jumlah tenaga umpeg yang mengikuti Diklat</t>
  </si>
  <si>
    <t>Tersedianya pendampingan hukum RSUD</t>
  </si>
  <si>
    <t>Pendampingan Hukum RSUD</t>
  </si>
  <si>
    <t>Tersedianya Sapras publik yang representatif</t>
  </si>
  <si>
    <t>Sapras sesuai standar</t>
  </si>
  <si>
    <t>Tersedianya Tenaga Akuntansi  sesuai standar</t>
  </si>
  <si>
    <t>Jumlah tenaga akuntansi yang mengikuti diklat</t>
  </si>
  <si>
    <t>Tersedianya Tenaga Perencanaan sesuai standar</t>
  </si>
  <si>
    <t>Jumlah tenaga perencanaan yang mengikuti Diklat</t>
  </si>
  <si>
    <t>Persentase Pemenuhan Tingkat Kesehatan RSUD Bagian Keuangan dan Perencanaan</t>
  </si>
  <si>
    <t>Meningkatnya Kualitas Layanan Publik di RSUD Brigjend H. Hasan Basry</t>
  </si>
  <si>
    <t>Indeks Pelayanan Publik (IPP)</t>
  </si>
  <si>
    <t>Meningkatnya pemenuhan aspek IPP RSUD</t>
  </si>
  <si>
    <t>Persentase pemenuhan aspek IPP RSUD Pelayanan</t>
  </si>
  <si>
    <t>Persentase pemenuhan aspek IPP RSUD Bidang Penunjang</t>
  </si>
  <si>
    <t>Terlaksananya pelayanan penunjang medik yang standar (APBD)</t>
  </si>
  <si>
    <t>Peralatan kesehatan yang sesuai standar (APBD)</t>
  </si>
  <si>
    <t>Terlaksananya pelayanan penunjang medik yang standar (DAK)</t>
  </si>
  <si>
    <t>Peralatan kesehatan yang sesuai standar (DAK)</t>
  </si>
  <si>
    <t>Tersedianya bangunan gedung RS sesuai standar</t>
  </si>
  <si>
    <t>Gedung Poliklinik sesuai standar</t>
  </si>
  <si>
    <t>Gedung ranap Jiwa sesuai standar</t>
  </si>
  <si>
    <t>Gedung Rawat Inap sesuai standar</t>
  </si>
  <si>
    <t>Persentase pemenuhan aspek SDM IPP RSUD Bagian Umpeg</t>
  </si>
  <si>
    <t>Persentase pemenuhan aspek SDM IPP RSUD Administrasi dan keuangan</t>
  </si>
  <si>
    <t>Tersedianya pelaksana layanan dengan kompetensi sesuai kebutuhan jenis layanan</t>
  </si>
  <si>
    <t>Jumlah Tenaga Medis dan Tenaga Paramedis</t>
  </si>
  <si>
    <t>2.</t>
  </si>
  <si>
    <t>Meningkatnya akuntabilitas kinerja instansi pemerintah</t>
  </si>
  <si>
    <t>Nilai/Predikat AKIP</t>
  </si>
  <si>
    <t>Meningkatnya  pemenuhan aspek kualitas dokumen AKIP dan dokumen Keuangan Daerah</t>
  </si>
  <si>
    <t>Tingkat pemenuhan aspek kualitas dokumen AKIP</t>
  </si>
  <si>
    <t>Tingkat pemenuhan aspek kualitas dokumen keuangan Daerah</t>
  </si>
  <si>
    <t>Meningkatnya  pemenuhan aspek kualitas dokumen AKIP dan Keuangan Daerah</t>
  </si>
  <si>
    <t>Terpenuhinya dokumen AKIP dari aspek kualitas</t>
  </si>
  <si>
    <t>Dokumen AKIP yang memenuhi aspek kualitas</t>
  </si>
  <si>
    <t>Terpenuhinya dokumen keuangan Daerah dari aspek kualitas</t>
  </si>
  <si>
    <t>Laporan keuangan yang memenuhi aspek kualitas</t>
  </si>
  <si>
    <t xml:space="preserve">Terselenggaranya operasional Rumah Sakit </t>
  </si>
  <si>
    <t>Operasional Rumah Sakit</t>
  </si>
  <si>
    <t>Bukan IKU</t>
  </si>
  <si>
    <t>Terselenggaranya operasional Rumah Sakit Pelayanan</t>
  </si>
  <si>
    <t>Persentase operasional rumah sakit Pelayanan</t>
  </si>
  <si>
    <t>Terselenggaranya operasional Rumah Sakit Bidang Penunjang</t>
  </si>
  <si>
    <t>Persentase operasional rumah sakit bidang penunjang</t>
  </si>
  <si>
    <t>Terselenggaranya operasional Rumah Sakit Bidang Keperawatan</t>
  </si>
  <si>
    <t>Persentase operasional rumah sakit bidang keperawatan</t>
  </si>
  <si>
    <t>Terselenggaranya operasional Rumah Sakit Bidang Pelayanan</t>
  </si>
  <si>
    <t>Persentase operasional rumah sakit bidang Pelayanan</t>
  </si>
  <si>
    <t>Terlaksananya operasional Rumah Sakit</t>
  </si>
  <si>
    <t>Operasional rumah sakit pada seksi penunjang non medik</t>
  </si>
  <si>
    <t>Operasional rumah sakit pada seksi penunjang medik</t>
  </si>
  <si>
    <t>Operasional rumah sakit pada seksi asuhan keperawatan</t>
  </si>
  <si>
    <t>Operasional rumah sakit pada seksi logistik keperawatan</t>
  </si>
  <si>
    <t>Operasional rumah sakit pada seksi Sistem Informasi dan Rekam Medik</t>
  </si>
  <si>
    <t>Operasional rumah sakit pada seksi pelayanan medik</t>
  </si>
  <si>
    <t>Operasional rumah sakit pada seksi hukum dan humas</t>
  </si>
  <si>
    <t>Operasional rumah sakit pada sub bagian umum dan rumah tangga</t>
  </si>
  <si>
    <t>Operasional rumah sakit pada sub bagian Pengembangan SDM, Diklat dan Pelatihan</t>
  </si>
  <si>
    <t>Operasional rumah sakit pada sub bagian Akuntansi</t>
  </si>
  <si>
    <t>Operasional rumah sakit pada sub bagian Perencanaan</t>
  </si>
  <si>
    <t>Terselenggaranya operasional Rumah Sakit Bagian Umum dan Kepegawaian</t>
  </si>
  <si>
    <t>Persentase operasional rumah sakit bagian Umum dan Kepegawaian</t>
  </si>
  <si>
    <t>Terselenggaranya operasional Rumah Sakit Administrasi dan Keuangan</t>
  </si>
  <si>
    <t>Persentase operasional rumah sakit Administrasi dan Keuangan</t>
  </si>
  <si>
    <t>Terselenggaranya operasional Rumah Sakit Bagian Keuangan dan Perencanaan</t>
  </si>
  <si>
    <t>Persentase operasional rumah sakit bagian Keuangan dan Perencanaan</t>
  </si>
  <si>
    <t>Pemeliharaan Gedung RSUD Brigjend H. Hasan Basry Kandangan</t>
  </si>
  <si>
    <t>Pembangunan dan Pengembangan Gedung RSUD</t>
  </si>
  <si>
    <t>Pelayanan Kesehatan RSUD Brigjend H. Hasan Basry</t>
  </si>
  <si>
    <t>Pengadaan Peralatan Kesehatan (APBD)</t>
  </si>
  <si>
    <t>Pengadaan Peralatan Kesehatan (DAK)</t>
  </si>
  <si>
    <t>Penyusunan dokumen AKIP</t>
  </si>
  <si>
    <t>Penyusunan dokumen keuangan</t>
  </si>
  <si>
    <t>Standarisasi Pelayanan Kesehatan RSUD Brigjend H. Hasan Basry</t>
  </si>
  <si>
    <t>Peningkatan Sarana, Prasarana dan Peralatan Penunjang Medik/Non Medik</t>
  </si>
  <si>
    <t>Pembangunan/Pemeliharaan Gedung Pelayanan RSUD Brigjend H. Hasan Basry Kandangan</t>
  </si>
  <si>
    <t>Peningkatan Perencanaan, Pelaporan Capaian Kinerja dan Keuangan</t>
  </si>
  <si>
    <t>Meningkatnya Capaian Penilaian Akreditasi Rumah Sakit</t>
  </si>
  <si>
    <t>Rumah Sakit terakreditasi paripurna</t>
  </si>
  <si>
    <t>Terlaksananya penilaian akreditasi RS SNARS</t>
  </si>
  <si>
    <t>Penilaian akreditasi</t>
  </si>
  <si>
    <t>Terlaksananya penilaian RS Syariah</t>
  </si>
  <si>
    <t>Penilaian RS Syariah</t>
  </si>
  <si>
    <t>Kegiatan Pelayanan kesehatan RSUD Brigjend H. Hasan Basry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</si>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</sst>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&quot;Rp&quot;#,##0"/>
    <numFmt numFmtId="165" formatCode="_(* #,##0_);_(* \(#,##0\);_(* &quot;-&quot;??_);_(@_)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6D9F0"/>
        <bgColor rgb="FFC6D9F0"/>
      </patternFill>
    </fill>
    <fill>
      <patternFill patternType="solid">
        <fgColor rgb="FFC2D69B"/>
        <bgColor rgb="FFC2D69B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8" xfId="0" applyFont="1" applyBorder="1" applyAlignment="1"/>
    <xf numFmtId="0" fontId="2" fillId="0" borderId="8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top" wrapText="1"/>
    </xf>
    <xf numFmtId="41" fontId="2" fillId="0" borderId="8" xfId="0" applyNumberFormat="1" applyFont="1" applyBorder="1" applyAlignment="1">
      <alignment horizontal="left" vertical="top" wrapText="1"/>
    </xf>
    <xf numFmtId="41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/>
    <xf numFmtId="0" fontId="2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41" fontId="4" fillId="0" borderId="8" xfId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justify" vertical="center" wrapText="1"/>
    </xf>
    <xf numFmtId="41" fontId="2" fillId="5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9" fontId="5" fillId="0" borderId="9" xfId="0" applyNumberFormat="1" applyFont="1" applyFill="1" applyBorder="1" applyAlignment="1">
      <alignment horizontal="center" vertical="top"/>
    </xf>
    <xf numFmtId="0" fontId="5" fillId="0" borderId="9" xfId="0" applyFont="1" applyFill="1" applyBorder="1"/>
    <xf numFmtId="0" fontId="4" fillId="0" borderId="8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164" fontId="2" fillId="6" borderId="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/>
    <xf numFmtId="0" fontId="4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left" vertical="top" wrapText="1"/>
    </xf>
    <xf numFmtId="41" fontId="4" fillId="7" borderId="8" xfId="1" applyFont="1" applyFill="1" applyBorder="1" applyAlignment="1">
      <alignment vertical="top"/>
    </xf>
    <xf numFmtId="41" fontId="4" fillId="7" borderId="10" xfId="1" applyFont="1" applyFill="1" applyBorder="1" applyAlignment="1">
      <alignment vertical="top"/>
    </xf>
    <xf numFmtId="0" fontId="4" fillId="7" borderId="12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vertical="top"/>
    </xf>
    <xf numFmtId="0" fontId="4" fillId="8" borderId="8" xfId="0" applyFont="1" applyFill="1" applyBorder="1"/>
    <xf numFmtId="0" fontId="2" fillId="8" borderId="8" xfId="0" applyFont="1" applyFill="1" applyBorder="1" applyAlignment="1">
      <alignment vertical="top" wrapText="1"/>
    </xf>
    <xf numFmtId="41" fontId="2" fillId="8" borderId="8" xfId="0" applyNumberFormat="1" applyFont="1" applyFill="1" applyBorder="1" applyAlignment="1">
      <alignment horizontal="left" vertical="top" wrapText="1"/>
    </xf>
    <xf numFmtId="41" fontId="2" fillId="8" borderId="8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5" fillId="7" borderId="8" xfId="0" applyFont="1" applyFill="1" applyBorder="1" applyAlignment="1">
      <alignment vertical="top" wrapText="1"/>
    </xf>
    <xf numFmtId="0" fontId="4" fillId="8" borderId="8" xfId="0" applyFont="1" applyFill="1" applyBorder="1" applyAlignment="1">
      <alignment vertical="top" wrapText="1"/>
    </xf>
    <xf numFmtId="0" fontId="2" fillId="8" borderId="8" xfId="0" applyFont="1" applyFill="1" applyBorder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165" fontId="4" fillId="0" borderId="13" xfId="2" applyNumberFormat="1" applyFont="1" applyFill="1" applyBorder="1" applyAlignment="1">
      <alignment vertical="top"/>
    </xf>
    <xf numFmtId="0" fontId="2" fillId="8" borderId="8" xfId="0" applyFont="1" applyFill="1" applyBorder="1" applyAlignment="1">
      <alignment vertical="top"/>
    </xf>
    <xf numFmtId="0" fontId="4" fillId="7" borderId="13" xfId="0" applyFont="1" applyFill="1" applyBorder="1" applyAlignment="1">
      <alignment vertical="top" wrapText="1"/>
    </xf>
    <xf numFmtId="0" fontId="4" fillId="7" borderId="15" xfId="0" applyFont="1" applyFill="1" applyBorder="1" applyAlignment="1">
      <alignment horizontal="left" vertical="top"/>
    </xf>
    <xf numFmtId="0" fontId="4" fillId="0" borderId="9" xfId="0" applyFont="1" applyFill="1" applyBorder="1"/>
    <xf numFmtId="0" fontId="5" fillId="7" borderId="9" xfId="0" applyFont="1" applyFill="1" applyBorder="1" applyAlignment="1">
      <alignment vertical="top" wrapText="1"/>
    </xf>
    <xf numFmtId="0" fontId="2" fillId="8" borderId="8" xfId="0" applyFont="1" applyFill="1" applyBorder="1" applyAlignment="1"/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8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41" fontId="4" fillId="7" borderId="9" xfId="1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1" fontId="2" fillId="0" borderId="10" xfId="0" applyNumberFormat="1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top" wrapText="1"/>
    </xf>
    <xf numFmtId="0" fontId="4" fillId="8" borderId="11" xfId="0" applyFont="1" applyFill="1" applyBorder="1" applyAlignment="1">
      <alignment horizontal="left" vertical="top" wrapText="1"/>
    </xf>
    <xf numFmtId="41" fontId="4" fillId="8" borderId="8" xfId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1" fontId="4" fillId="7" borderId="13" xfId="1" applyFont="1" applyFill="1" applyBorder="1" applyAlignment="1">
      <alignment vertical="top"/>
    </xf>
    <xf numFmtId="0" fontId="4" fillId="7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1" fontId="4" fillId="7" borderId="0" xfId="1" applyFont="1" applyFill="1" applyBorder="1" applyAlignment="1">
      <alignment vertical="top"/>
    </xf>
    <xf numFmtId="41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cascading%202019%20UPDATE%20agustu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Rekap%20APBD+BLUD%202019%20beketik%20supaya%20gon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scading%202017%20terba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iv"/>
      <sheetName val="P.es3"/>
      <sheetName val="p.direktur"/>
      <sheetName val="direktr"/>
      <sheetName val="utak atik"/>
      <sheetName val="2019 (2)"/>
      <sheetName val="Sheet1"/>
      <sheetName val="ALKES"/>
      <sheetName val="KESEHATA RS"/>
      <sheetName val="IPP"/>
    </sheetNames>
    <sheetDataSet>
      <sheetData sheetId="0">
        <row r="11">
          <cell r="C11">
            <v>355320000</v>
          </cell>
        </row>
        <row r="12">
          <cell r="C12">
            <v>25000000</v>
          </cell>
        </row>
        <row r="13">
          <cell r="C13">
            <v>375000000</v>
          </cell>
        </row>
        <row r="14">
          <cell r="C14">
            <v>250000000</v>
          </cell>
        </row>
        <row r="15">
          <cell r="C15">
            <v>50000000</v>
          </cell>
        </row>
        <row r="16">
          <cell r="C16">
            <v>81050000</v>
          </cell>
        </row>
        <row r="17">
          <cell r="C17">
            <v>464013809</v>
          </cell>
        </row>
        <row r="18">
          <cell r="C18">
            <v>150000000</v>
          </cell>
        </row>
        <row r="19">
          <cell r="C19">
            <v>200000000</v>
          </cell>
        </row>
        <row r="20">
          <cell r="C20">
            <v>12500000</v>
          </cell>
        </row>
        <row r="21">
          <cell r="C21">
            <v>1023880000</v>
          </cell>
        </row>
        <row r="22">
          <cell r="C22">
            <v>15000000</v>
          </cell>
        </row>
        <row r="23">
          <cell r="C23">
            <v>500558720</v>
          </cell>
        </row>
        <row r="24">
          <cell r="C24">
            <v>60300000</v>
          </cell>
        </row>
        <row r="25">
          <cell r="C25">
            <v>25767250</v>
          </cell>
        </row>
        <row r="27">
          <cell r="C27">
            <v>137600000</v>
          </cell>
        </row>
        <row r="28">
          <cell r="C28">
            <v>55600000</v>
          </cell>
        </row>
        <row r="40">
          <cell r="C40">
            <v>4777470000</v>
          </cell>
        </row>
        <row r="41">
          <cell r="C41">
            <v>28521586255</v>
          </cell>
        </row>
        <row r="42">
          <cell r="C42">
            <v>2262447500</v>
          </cell>
        </row>
        <row r="43">
          <cell r="C43">
            <v>1241583973</v>
          </cell>
        </row>
        <row r="44">
          <cell r="C44">
            <v>387108000</v>
          </cell>
        </row>
        <row r="45">
          <cell r="C45">
            <v>30545503650</v>
          </cell>
        </row>
        <row r="46">
          <cell r="C46">
            <v>330750000</v>
          </cell>
        </row>
        <row r="47">
          <cell r="C47">
            <v>7355513759</v>
          </cell>
        </row>
        <row r="48">
          <cell r="C48">
            <v>5027942120</v>
          </cell>
        </row>
        <row r="49">
          <cell r="C49">
            <v>77700000</v>
          </cell>
        </row>
        <row r="50">
          <cell r="C50">
            <v>700000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7">
          <cell r="G7">
            <v>9886800000</v>
          </cell>
        </row>
        <row r="14">
          <cell r="G14">
            <v>2838532150</v>
          </cell>
        </row>
        <row r="15">
          <cell r="G15">
            <v>14186807486</v>
          </cell>
        </row>
        <row r="19">
          <cell r="G19">
            <v>1200000000</v>
          </cell>
        </row>
        <row r="20">
          <cell r="G20">
            <v>9750000000</v>
          </cell>
        </row>
        <row r="21">
          <cell r="G21">
            <v>31455095400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baru"/>
    </sheetNames>
    <sheetDataSet>
      <sheetData sheetId="0">
        <row r="52">
          <cell r="AB52" t="str">
            <v>Tersedianya obat dan BAKHP</v>
          </cell>
          <cell r="AF52" t="str">
            <v>Kegiatan Operasional BLUD (Instalasi farmasi)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1"/>
  <sheetViews>
    <sheetView tabSelected="1" topLeftCell="L3" zoomScale="87" zoomScaleNormal="87" workbookViewId="0">
      <pane ySplit="7" topLeftCell="A10" activePane="bottomLeft" state="frozen"/>
      <selection activeCell="B3" sqref="B3"/>
      <selection pane="bottomLeft" activeCell="O59" sqref="O59"/>
    </sheetView>
  </sheetViews>
  <sheetFormatPr defaultColWidth="14.375" defaultRowHeight="15" customHeight="1" x14ac:dyDescent="0.25"/>
  <cols>
    <col min="1" max="1" width="3.125" style="62" customWidth="1"/>
    <col min="2" max="2" width="4.875" style="62" customWidth="1"/>
    <col min="3" max="3" width="29.75" style="62" customWidth="1"/>
    <col min="4" max="4" width="12.5" style="62" customWidth="1"/>
    <col min="5" max="5" width="32.25" style="62" customWidth="1"/>
    <col min="6" max="6" width="12.875" style="62" customWidth="1"/>
    <col min="7" max="7" width="9.875" style="62" customWidth="1"/>
    <col min="8" max="8" width="5" style="62" customWidth="1"/>
    <col min="9" max="9" width="31" style="62" customWidth="1"/>
    <col min="10" max="10" width="31.125" style="62" customWidth="1"/>
    <col min="11" max="11" width="28.125" style="62" customWidth="1"/>
    <col min="12" max="12" width="11.625" style="62" customWidth="1"/>
    <col min="13" max="13" width="30.75" style="62" customWidth="1"/>
    <col min="14" max="14" width="26" style="62" customWidth="1"/>
    <col min="15" max="15" width="58.125" style="62" bestFit="1" customWidth="1"/>
    <col min="16" max="16" width="13" style="62" customWidth="1"/>
    <col min="17" max="17" width="22.75" style="62" bestFit="1" customWidth="1"/>
    <col min="18" max="18" width="10.875" style="62" customWidth="1"/>
    <col min="19" max="19" width="5.875" style="62" customWidth="1"/>
    <col min="20" max="16384" width="14.375" style="62"/>
  </cols>
  <sheetData>
    <row r="2" spans="1:19" ht="15.75" x14ac:dyDescent="0.25">
      <c r="B2" s="128" t="s">
        <v>172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.75" x14ac:dyDescent="0.25"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B4" s="128" t="s">
        <v>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5.75" x14ac:dyDescent="0.25">
      <c r="B5" s="2" t="s">
        <v>3</v>
      </c>
    </row>
    <row r="7" spans="1:19" ht="15.75" x14ac:dyDescent="0.25">
      <c r="A7" s="3"/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  <c r="G7" s="130" t="s">
        <v>9</v>
      </c>
      <c r="H7" s="131" t="s">
        <v>4</v>
      </c>
      <c r="I7" s="132" t="s">
        <v>10</v>
      </c>
      <c r="J7" s="133"/>
      <c r="K7" s="125"/>
      <c r="L7" s="131" t="s">
        <v>11</v>
      </c>
      <c r="M7" s="124" t="s">
        <v>12</v>
      </c>
      <c r="N7" s="133"/>
      <c r="O7" s="125"/>
      <c r="P7" s="126" t="s">
        <v>13</v>
      </c>
      <c r="Q7" s="124" t="s">
        <v>14</v>
      </c>
      <c r="R7" s="125"/>
      <c r="S7" s="126" t="s">
        <v>15</v>
      </c>
    </row>
    <row r="8" spans="1:19" ht="75" customHeight="1" x14ac:dyDescent="0.25">
      <c r="A8" s="3"/>
      <c r="B8" s="127"/>
      <c r="C8" s="127"/>
      <c r="D8" s="127"/>
      <c r="E8" s="127"/>
      <c r="F8" s="127"/>
      <c r="G8" s="127"/>
      <c r="H8" s="127"/>
      <c r="I8" s="4" t="s">
        <v>16</v>
      </c>
      <c r="J8" s="4" t="s">
        <v>17</v>
      </c>
      <c r="K8" s="4" t="s">
        <v>18</v>
      </c>
      <c r="L8" s="127"/>
      <c r="M8" s="5" t="s">
        <v>19</v>
      </c>
      <c r="N8" s="5" t="s">
        <v>20</v>
      </c>
      <c r="O8" s="60" t="s">
        <v>21</v>
      </c>
      <c r="P8" s="127"/>
      <c r="Q8" s="5" t="s">
        <v>22</v>
      </c>
      <c r="R8" s="5" t="s">
        <v>23</v>
      </c>
      <c r="S8" s="127"/>
    </row>
    <row r="9" spans="1:19" ht="15.75" x14ac:dyDescent="0.25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9"/>
      <c r="P9" s="8">
        <v>15</v>
      </c>
      <c r="Q9" s="8">
        <v>16</v>
      </c>
      <c r="R9" s="8">
        <v>17</v>
      </c>
      <c r="S9" s="8">
        <v>18</v>
      </c>
    </row>
    <row r="10" spans="1:19" ht="47.25" customHeight="1" x14ac:dyDescent="0.25">
      <c r="A10" s="7"/>
      <c r="B10" s="10" t="s">
        <v>24</v>
      </c>
      <c r="C10" s="63" t="s">
        <v>173</v>
      </c>
      <c r="D10" s="12"/>
      <c r="E10" s="63" t="s">
        <v>174</v>
      </c>
      <c r="F10" s="12"/>
      <c r="G10" s="10" t="s">
        <v>27</v>
      </c>
      <c r="H10" s="12"/>
      <c r="I10" s="12"/>
      <c r="J10" s="67" t="s">
        <v>175</v>
      </c>
      <c r="K10" s="67" t="s">
        <v>176</v>
      </c>
      <c r="L10" s="12"/>
      <c r="M10" s="12"/>
      <c r="N10" s="12"/>
      <c r="O10" s="12"/>
      <c r="P10" s="12"/>
      <c r="Q10" s="12"/>
      <c r="R10" s="12"/>
      <c r="S10" s="12"/>
    </row>
    <row r="11" spans="1:19" ht="47.25" customHeight="1" x14ac:dyDescent="0.25">
      <c r="A11" s="7"/>
      <c r="B11" s="12"/>
      <c r="C11" s="15"/>
      <c r="D11" s="12"/>
      <c r="E11" s="63"/>
      <c r="F11" s="12"/>
      <c r="G11" s="10"/>
      <c r="H11" s="12"/>
      <c r="I11" s="134" t="s">
        <v>277</v>
      </c>
      <c r="J11" s="146" t="s">
        <v>175</v>
      </c>
      <c r="K11" s="146" t="s">
        <v>177</v>
      </c>
      <c r="L11" s="143"/>
      <c r="M11" s="134" t="s">
        <v>272</v>
      </c>
      <c r="N11" s="66" t="s">
        <v>178</v>
      </c>
      <c r="O11" s="68" t="s">
        <v>179</v>
      </c>
      <c r="P11" s="12"/>
      <c r="Q11" s="71">
        <f>[1]P.iv!$C$11</f>
        <v>355320000</v>
      </c>
      <c r="R11" s="12"/>
      <c r="S11" s="12"/>
    </row>
    <row r="12" spans="1:19" ht="62.25" customHeight="1" x14ac:dyDescent="0.25">
      <c r="A12" s="7"/>
      <c r="B12" s="12"/>
      <c r="C12" s="15"/>
      <c r="D12" s="12"/>
      <c r="E12" s="63"/>
      <c r="F12" s="12"/>
      <c r="G12" s="10"/>
      <c r="H12" s="12"/>
      <c r="I12" s="135"/>
      <c r="J12" s="147"/>
      <c r="K12" s="147"/>
      <c r="L12" s="149"/>
      <c r="M12" s="135"/>
      <c r="N12" s="69" t="s">
        <v>180</v>
      </c>
      <c r="O12" s="68" t="s">
        <v>181</v>
      </c>
      <c r="P12" s="12"/>
      <c r="Q12" s="71">
        <f>[1]P.iv!$C$12</f>
        <v>25000000</v>
      </c>
      <c r="R12" s="12"/>
      <c r="S12" s="12"/>
    </row>
    <row r="13" spans="1:19" ht="43.5" customHeight="1" x14ac:dyDescent="0.25">
      <c r="A13" s="7"/>
      <c r="B13" s="12"/>
      <c r="C13" s="15"/>
      <c r="D13" s="12"/>
      <c r="E13" s="63"/>
      <c r="F13" s="12"/>
      <c r="G13" s="10"/>
      <c r="H13" s="12"/>
      <c r="I13" s="135"/>
      <c r="J13" s="147"/>
      <c r="K13" s="148"/>
      <c r="L13" s="144"/>
      <c r="M13" s="135"/>
      <c r="N13" s="70" t="s">
        <v>182</v>
      </c>
      <c r="O13" s="68" t="s">
        <v>183</v>
      </c>
      <c r="P13" s="12"/>
      <c r="Q13" s="71">
        <f>[1]P.iv!$C$13</f>
        <v>375000000</v>
      </c>
      <c r="R13" s="12"/>
      <c r="S13" s="12"/>
    </row>
    <row r="14" spans="1:19" ht="48.75" customHeight="1" x14ac:dyDescent="0.25">
      <c r="A14" s="7"/>
      <c r="B14" s="12"/>
      <c r="C14" s="15"/>
      <c r="D14" s="12"/>
      <c r="E14" s="63"/>
      <c r="F14" s="12"/>
      <c r="G14" s="10"/>
      <c r="H14" s="12"/>
      <c r="I14" s="135"/>
      <c r="J14" s="147"/>
      <c r="K14" s="141" t="s">
        <v>184</v>
      </c>
      <c r="L14" s="143"/>
      <c r="M14" s="135"/>
      <c r="N14" s="69" t="s">
        <v>185</v>
      </c>
      <c r="O14" s="68" t="s">
        <v>186</v>
      </c>
      <c r="P14" s="12"/>
      <c r="Q14" s="71">
        <f>[1]P.iv!$C$14</f>
        <v>250000000</v>
      </c>
      <c r="R14" s="12"/>
      <c r="S14" s="12"/>
    </row>
    <row r="15" spans="1:19" ht="63" customHeight="1" x14ac:dyDescent="0.25">
      <c r="A15" s="7"/>
      <c r="B15" s="12"/>
      <c r="C15" s="15"/>
      <c r="D15" s="12"/>
      <c r="E15" s="63"/>
      <c r="F15" s="12"/>
      <c r="G15" s="10"/>
      <c r="H15" s="12"/>
      <c r="I15" s="135"/>
      <c r="J15" s="147"/>
      <c r="K15" s="145"/>
      <c r="L15" s="149"/>
      <c r="M15" s="135"/>
      <c r="N15" s="74" t="s">
        <v>187</v>
      </c>
      <c r="O15" s="68" t="s">
        <v>188</v>
      </c>
      <c r="P15" s="12"/>
      <c r="Q15" s="71">
        <f>[1]P.iv!$C$15</f>
        <v>50000000</v>
      </c>
      <c r="R15" s="12"/>
      <c r="S15" s="12"/>
    </row>
    <row r="16" spans="1:19" s="65" customFormat="1" ht="42.75" customHeight="1" x14ac:dyDescent="0.25">
      <c r="A16" s="7"/>
      <c r="B16" s="12"/>
      <c r="C16" s="15"/>
      <c r="D16" s="12"/>
      <c r="E16" s="64"/>
      <c r="F16" s="12"/>
      <c r="G16" s="10"/>
      <c r="H16" s="12"/>
      <c r="I16" s="135"/>
      <c r="J16" s="147"/>
      <c r="K16" s="145"/>
      <c r="L16" s="149"/>
      <c r="M16" s="135"/>
      <c r="N16" s="87" t="s">
        <v>191</v>
      </c>
      <c r="O16" s="77" t="s">
        <v>192</v>
      </c>
      <c r="P16" s="12"/>
      <c r="Q16" s="71">
        <f>[1]P.iv!$C$16</f>
        <v>81050000</v>
      </c>
      <c r="R16" s="12"/>
      <c r="S16" s="12"/>
    </row>
    <row r="17" spans="1:19" ht="73.5" customHeight="1" x14ac:dyDescent="0.25">
      <c r="A17" s="7"/>
      <c r="B17" s="12"/>
      <c r="C17" s="15"/>
      <c r="D17" s="12"/>
      <c r="E17" s="63"/>
      <c r="F17" s="12"/>
      <c r="G17" s="10"/>
      <c r="H17" s="12"/>
      <c r="I17" s="135"/>
      <c r="J17" s="147"/>
      <c r="K17" s="145"/>
      <c r="L17" s="149"/>
      <c r="M17" s="135"/>
      <c r="N17" s="33" t="s">
        <v>189</v>
      </c>
      <c r="O17" s="77" t="s">
        <v>190</v>
      </c>
      <c r="P17" s="12"/>
      <c r="Q17" s="71">
        <f>[1]P.iv!$C$17</f>
        <v>464013809</v>
      </c>
      <c r="R17" s="12"/>
      <c r="S17" s="12"/>
    </row>
    <row r="18" spans="1:19" ht="62.25" customHeight="1" x14ac:dyDescent="0.25">
      <c r="A18" s="7"/>
      <c r="B18" s="12"/>
      <c r="C18" s="15"/>
      <c r="D18" s="12"/>
      <c r="E18" s="63"/>
      <c r="F18" s="12"/>
      <c r="G18" s="12"/>
      <c r="H18" s="12"/>
      <c r="I18" s="135"/>
      <c r="J18" s="147"/>
      <c r="K18" s="142"/>
      <c r="L18" s="144"/>
      <c r="M18" s="135"/>
      <c r="N18" s="69" t="s">
        <v>193</v>
      </c>
      <c r="O18" s="68" t="s">
        <v>194</v>
      </c>
      <c r="P18" s="10"/>
      <c r="Q18" s="71">
        <f>[1]P.iv!$C$18</f>
        <v>150000000</v>
      </c>
      <c r="R18" s="24"/>
      <c r="S18" s="15"/>
    </row>
    <row r="19" spans="1:19" ht="57" customHeight="1" x14ac:dyDescent="0.25">
      <c r="A19" s="7"/>
      <c r="B19" s="12"/>
      <c r="C19" s="15"/>
      <c r="D19" s="12"/>
      <c r="E19" s="63"/>
      <c r="F19" s="12"/>
      <c r="G19" s="12"/>
      <c r="H19" s="12"/>
      <c r="I19" s="135"/>
      <c r="J19" s="147"/>
      <c r="K19" s="141" t="s">
        <v>195</v>
      </c>
      <c r="L19" s="143"/>
      <c r="M19" s="135"/>
      <c r="N19" s="75" t="s">
        <v>196</v>
      </c>
      <c r="O19" s="68" t="s">
        <v>197</v>
      </c>
      <c r="P19" s="12"/>
      <c r="Q19" s="71">
        <f>[1]P.iv!$C$19</f>
        <v>200000000</v>
      </c>
      <c r="R19" s="24"/>
      <c r="S19" s="15"/>
    </row>
    <row r="20" spans="1:19" ht="45" customHeight="1" x14ac:dyDescent="0.25">
      <c r="A20" s="7"/>
      <c r="B20" s="12"/>
      <c r="C20" s="15"/>
      <c r="D20" s="12"/>
      <c r="E20" s="63"/>
      <c r="F20" s="12"/>
      <c r="G20" s="12"/>
      <c r="H20" s="12"/>
      <c r="I20" s="135"/>
      <c r="J20" s="148"/>
      <c r="K20" s="142"/>
      <c r="L20" s="144"/>
      <c r="M20" s="135"/>
      <c r="N20" s="69" t="s">
        <v>198</v>
      </c>
      <c r="O20" s="68" t="s">
        <v>199</v>
      </c>
      <c r="P20" s="12"/>
      <c r="Q20" s="71">
        <f>[1]P.iv!$C$20</f>
        <v>12500000</v>
      </c>
      <c r="R20" s="24"/>
      <c r="S20" s="15"/>
    </row>
    <row r="21" spans="1:19" ht="48" customHeight="1" x14ac:dyDescent="0.25">
      <c r="A21" s="7"/>
      <c r="B21" s="12"/>
      <c r="C21" s="15"/>
      <c r="D21" s="12"/>
      <c r="E21" s="63"/>
      <c r="F21" s="12"/>
      <c r="G21" s="12"/>
      <c r="H21" s="12"/>
      <c r="I21" s="135"/>
      <c r="J21" s="67" t="s">
        <v>175</v>
      </c>
      <c r="K21" s="76" t="s">
        <v>200</v>
      </c>
      <c r="L21" s="12"/>
      <c r="M21" s="135"/>
      <c r="N21" s="15"/>
      <c r="O21" s="28"/>
      <c r="P21" s="12"/>
      <c r="Q21" s="24"/>
      <c r="R21" s="24"/>
      <c r="S21" s="15"/>
    </row>
    <row r="22" spans="1:19" ht="63" customHeight="1" x14ac:dyDescent="0.25">
      <c r="A22" s="7"/>
      <c r="B22" s="12"/>
      <c r="C22" s="15"/>
      <c r="D22" s="12"/>
      <c r="E22" s="63"/>
      <c r="F22" s="12"/>
      <c r="G22" s="12"/>
      <c r="H22" s="12"/>
      <c r="I22" s="135"/>
      <c r="J22" s="16" t="s">
        <v>175</v>
      </c>
      <c r="K22" s="73" t="s">
        <v>201</v>
      </c>
      <c r="L22" s="12"/>
      <c r="M22" s="135"/>
      <c r="N22" s="90" t="s">
        <v>202</v>
      </c>
      <c r="O22" s="89" t="s">
        <v>203</v>
      </c>
      <c r="P22" s="110"/>
      <c r="Q22" s="72">
        <f>[1]P.iv!$C$21</f>
        <v>1023880000</v>
      </c>
      <c r="R22" s="24"/>
      <c r="S22" s="15"/>
    </row>
    <row r="23" spans="1:19" ht="57" customHeight="1" x14ac:dyDescent="0.25">
      <c r="A23" s="7"/>
      <c r="B23" s="12"/>
      <c r="C23" s="15"/>
      <c r="D23" s="12"/>
      <c r="E23" s="63"/>
      <c r="F23" s="12"/>
      <c r="G23" s="12"/>
      <c r="H23" s="12"/>
      <c r="I23" s="135"/>
      <c r="J23" s="26"/>
      <c r="K23" s="27"/>
      <c r="L23" s="12"/>
      <c r="M23" s="135"/>
      <c r="N23" s="33" t="s">
        <v>204</v>
      </c>
      <c r="O23" s="33" t="s">
        <v>205</v>
      </c>
      <c r="P23" s="12"/>
      <c r="Q23" s="71">
        <f>[1]P.iv!$C$22</f>
        <v>15000000</v>
      </c>
      <c r="R23" s="24"/>
      <c r="S23" s="15"/>
    </row>
    <row r="24" spans="1:19" ht="62.25" customHeight="1" x14ac:dyDescent="0.25">
      <c r="A24" s="7"/>
      <c r="B24" s="12"/>
      <c r="C24" s="15"/>
      <c r="D24" s="12"/>
      <c r="E24" s="63"/>
      <c r="F24" s="12"/>
      <c r="G24" s="12"/>
      <c r="H24" s="12"/>
      <c r="I24" s="135"/>
      <c r="J24" s="28"/>
      <c r="K24" s="17"/>
      <c r="L24" s="12"/>
      <c r="M24" s="135"/>
      <c r="N24" s="33" t="s">
        <v>206</v>
      </c>
      <c r="O24" s="33" t="s">
        <v>207</v>
      </c>
      <c r="P24" s="12"/>
      <c r="Q24" s="71">
        <f>[1]P.iv!$C$23</f>
        <v>500558720</v>
      </c>
      <c r="R24" s="24"/>
      <c r="S24" s="15"/>
    </row>
    <row r="25" spans="1:19" ht="81.75" customHeight="1" x14ac:dyDescent="0.25">
      <c r="A25" s="7"/>
      <c r="B25" s="12"/>
      <c r="C25" s="15"/>
      <c r="D25" s="12"/>
      <c r="E25" s="63"/>
      <c r="F25" s="12"/>
      <c r="G25" s="12"/>
      <c r="H25" s="12"/>
      <c r="I25" s="135"/>
      <c r="J25" s="26"/>
      <c r="K25" s="73" t="s">
        <v>212</v>
      </c>
      <c r="L25" s="12"/>
      <c r="M25" s="135"/>
      <c r="N25" s="69" t="s">
        <v>208</v>
      </c>
      <c r="O25" s="68" t="s">
        <v>209</v>
      </c>
      <c r="P25" s="12"/>
      <c r="Q25" s="72">
        <f>[1]P.iv!$C$24</f>
        <v>60300000</v>
      </c>
      <c r="R25" s="24"/>
      <c r="S25" s="15"/>
    </row>
    <row r="26" spans="1:19" ht="64.5" customHeight="1" x14ac:dyDescent="0.25">
      <c r="A26" s="7"/>
      <c r="B26" s="110"/>
      <c r="C26" s="115"/>
      <c r="D26" s="110"/>
      <c r="E26" s="113"/>
      <c r="F26" s="110"/>
      <c r="G26" s="110"/>
      <c r="H26" s="110"/>
      <c r="I26" s="135"/>
      <c r="J26" s="150"/>
      <c r="K26" s="151"/>
      <c r="L26" s="110"/>
      <c r="M26" s="135"/>
      <c r="N26" s="70" t="s">
        <v>210</v>
      </c>
      <c r="O26" s="73" t="s">
        <v>211</v>
      </c>
      <c r="P26" s="110"/>
      <c r="Q26" s="72">
        <f>[1]P.iv!$C$25</f>
        <v>25767250</v>
      </c>
      <c r="R26" s="152"/>
      <c r="S26" s="115"/>
    </row>
    <row r="27" spans="1:19" s="109" customFormat="1" ht="15.75" x14ac:dyDescent="0.25">
      <c r="A27" s="7"/>
      <c r="B27" s="78"/>
      <c r="C27" s="79"/>
      <c r="D27" s="78"/>
      <c r="E27" s="80"/>
      <c r="F27" s="78"/>
      <c r="G27" s="78"/>
      <c r="H27" s="78"/>
      <c r="I27" s="80"/>
      <c r="J27" s="81"/>
      <c r="K27" s="102"/>
      <c r="L27" s="78"/>
      <c r="M27" s="80"/>
      <c r="N27" s="154"/>
      <c r="O27" s="155"/>
      <c r="P27" s="78"/>
      <c r="Q27" s="156"/>
      <c r="R27" s="85"/>
      <c r="S27" s="79"/>
    </row>
    <row r="28" spans="1:19" s="109" customFormat="1" ht="64.5" customHeight="1" x14ac:dyDescent="0.25">
      <c r="A28" s="7"/>
      <c r="B28" s="122" t="s">
        <v>230</v>
      </c>
      <c r="C28" s="70" t="s">
        <v>281</v>
      </c>
      <c r="E28" s="75" t="s">
        <v>282</v>
      </c>
      <c r="F28" s="122"/>
      <c r="G28" s="122" t="s">
        <v>27</v>
      </c>
      <c r="H28" s="122"/>
      <c r="I28" s="111" t="s">
        <v>277</v>
      </c>
      <c r="J28" s="91" t="s">
        <v>283</v>
      </c>
      <c r="K28" s="121" t="s">
        <v>284</v>
      </c>
      <c r="L28" s="122"/>
      <c r="M28" s="75" t="s">
        <v>287</v>
      </c>
      <c r="N28" s="91" t="s">
        <v>283</v>
      </c>
      <c r="O28" s="120" t="s">
        <v>284</v>
      </c>
      <c r="P28" s="122"/>
      <c r="Q28" s="123">
        <f>[1]P.iv!$C$27</f>
        <v>137600000</v>
      </c>
      <c r="R28" s="153"/>
      <c r="S28" s="116"/>
    </row>
    <row r="29" spans="1:19" s="109" customFormat="1" ht="64.5" customHeight="1" x14ac:dyDescent="0.25">
      <c r="A29" s="7"/>
      <c r="B29" s="12"/>
      <c r="C29" s="15"/>
      <c r="D29" s="12"/>
      <c r="E29" s="108"/>
      <c r="F29" s="12"/>
      <c r="G29" s="12"/>
      <c r="H29" s="12"/>
      <c r="I29" s="111"/>
      <c r="J29" s="90" t="s">
        <v>285</v>
      </c>
      <c r="K29" s="119" t="s">
        <v>286</v>
      </c>
      <c r="L29" s="12"/>
      <c r="M29" s="111"/>
      <c r="N29" s="90" t="s">
        <v>285</v>
      </c>
      <c r="O29" s="73" t="s">
        <v>286</v>
      </c>
      <c r="P29" s="12"/>
      <c r="Q29" s="72">
        <f>[1]P.iv!$C$28</f>
        <v>55600000</v>
      </c>
      <c r="R29" s="24"/>
      <c r="S29" s="15"/>
    </row>
    <row r="30" spans="1:19" ht="15.75" x14ac:dyDescent="0.25">
      <c r="A30" s="7"/>
      <c r="B30" s="78"/>
      <c r="C30" s="79"/>
      <c r="D30" s="78"/>
      <c r="E30" s="80"/>
      <c r="F30" s="78"/>
      <c r="G30" s="78"/>
      <c r="H30" s="78"/>
      <c r="I30" s="79"/>
      <c r="J30" s="81"/>
      <c r="K30" s="82"/>
      <c r="L30" s="78"/>
      <c r="M30" s="80"/>
      <c r="N30" s="80"/>
      <c r="O30" s="83"/>
      <c r="P30" s="78"/>
      <c r="Q30" s="84"/>
      <c r="R30" s="85"/>
      <c r="S30" s="79"/>
    </row>
    <row r="31" spans="1:19" ht="54" customHeight="1" x14ac:dyDescent="0.25">
      <c r="A31" s="7"/>
      <c r="B31" s="12" t="s">
        <v>288</v>
      </c>
      <c r="C31" s="87" t="s">
        <v>213</v>
      </c>
      <c r="D31" s="97"/>
      <c r="E31" s="86" t="s">
        <v>214</v>
      </c>
      <c r="F31" s="12"/>
      <c r="G31" s="12" t="s">
        <v>27</v>
      </c>
      <c r="H31" s="12"/>
      <c r="I31" s="15"/>
      <c r="J31" s="13" t="s">
        <v>215</v>
      </c>
      <c r="K31" s="88" t="s">
        <v>216</v>
      </c>
      <c r="L31" s="12"/>
      <c r="M31" s="15"/>
      <c r="N31" s="63"/>
      <c r="O31" s="19"/>
      <c r="P31" s="12"/>
      <c r="Q31" s="24"/>
      <c r="R31" s="24"/>
      <c r="S31" s="15"/>
    </row>
    <row r="32" spans="1:19" ht="63" x14ac:dyDescent="0.25">
      <c r="A32" s="7"/>
      <c r="B32" s="12"/>
      <c r="C32" s="15"/>
      <c r="D32" s="12"/>
      <c r="E32" s="63"/>
      <c r="F32" s="12"/>
      <c r="G32" s="12"/>
      <c r="H32" s="12"/>
      <c r="I32" s="134" t="s">
        <v>278</v>
      </c>
      <c r="J32" s="86" t="s">
        <v>215</v>
      </c>
      <c r="K32" s="89" t="s">
        <v>217</v>
      </c>
      <c r="L32" s="12"/>
      <c r="M32" s="15" t="s">
        <v>273</v>
      </c>
      <c r="N32" s="74" t="s">
        <v>218</v>
      </c>
      <c r="O32" s="68" t="s">
        <v>219</v>
      </c>
      <c r="P32" s="12"/>
      <c r="Q32" s="71">
        <f>[2]Sheet1!$G$14</f>
        <v>2838532150</v>
      </c>
      <c r="R32" s="24"/>
      <c r="S32" s="15"/>
    </row>
    <row r="33" spans="1:19" ht="63" x14ac:dyDescent="0.25">
      <c r="A33" s="7"/>
      <c r="B33" s="12"/>
      <c r="C33" s="15"/>
      <c r="D33" s="12"/>
      <c r="E33" s="63"/>
      <c r="F33" s="12"/>
      <c r="G33" s="12"/>
      <c r="H33" s="12"/>
      <c r="I33" s="136"/>
      <c r="J33" s="31"/>
      <c r="K33" s="32"/>
      <c r="L33" s="12"/>
      <c r="M33" s="15" t="s">
        <v>274</v>
      </c>
      <c r="N33" s="74" t="s">
        <v>220</v>
      </c>
      <c r="O33" s="68" t="s">
        <v>221</v>
      </c>
      <c r="P33" s="12"/>
      <c r="Q33" s="71">
        <f>[2]Sheet1!$G$15</f>
        <v>14186807486</v>
      </c>
      <c r="R33" s="24"/>
      <c r="S33" s="15"/>
    </row>
    <row r="34" spans="1:19" ht="54.75" customHeight="1" x14ac:dyDescent="0.25">
      <c r="A34" s="7"/>
      <c r="B34" s="12"/>
      <c r="C34" s="15"/>
      <c r="D34" s="12"/>
      <c r="E34" s="63"/>
      <c r="F34" s="12"/>
      <c r="G34" s="12"/>
      <c r="H34" s="12"/>
      <c r="I34" s="134" t="s">
        <v>279</v>
      </c>
      <c r="J34" s="63"/>
      <c r="K34" s="26"/>
      <c r="L34" s="12"/>
      <c r="M34" s="112" t="s">
        <v>270</v>
      </c>
      <c r="N34" s="90" t="s">
        <v>222</v>
      </c>
      <c r="O34" s="68" t="s">
        <v>223</v>
      </c>
      <c r="P34" s="10"/>
      <c r="Q34" s="71">
        <f>[2]Sheet1!$G$19</f>
        <v>1200000000</v>
      </c>
      <c r="R34" s="24"/>
      <c r="S34" s="15"/>
    </row>
    <row r="35" spans="1:19" ht="48.75" customHeight="1" x14ac:dyDescent="0.25">
      <c r="A35" s="7"/>
      <c r="B35" s="12"/>
      <c r="C35" s="15"/>
      <c r="D35" s="12"/>
      <c r="E35" s="63"/>
      <c r="F35" s="12"/>
      <c r="G35" s="12"/>
      <c r="H35" s="12"/>
      <c r="I35" s="135"/>
      <c r="J35" s="63"/>
      <c r="K35" s="33"/>
      <c r="L35" s="12"/>
      <c r="M35" s="137" t="s">
        <v>271</v>
      </c>
      <c r="N35" s="70"/>
      <c r="O35" s="68" t="s">
        <v>224</v>
      </c>
      <c r="P35" s="10"/>
      <c r="Q35" s="71">
        <f>[2]Sheet1!$G$20</f>
        <v>9750000000</v>
      </c>
      <c r="R35" s="24"/>
      <c r="S35" s="15"/>
    </row>
    <row r="36" spans="1:19" ht="20.25" customHeight="1" x14ac:dyDescent="0.25">
      <c r="A36" s="7"/>
      <c r="B36" s="12"/>
      <c r="C36" s="15"/>
      <c r="D36" s="12"/>
      <c r="E36" s="63"/>
      <c r="F36" s="12"/>
      <c r="G36" s="12"/>
      <c r="H36" s="12"/>
      <c r="I36" s="136"/>
      <c r="J36" s="63"/>
      <c r="K36" s="26"/>
      <c r="L36" s="12"/>
      <c r="M36" s="138"/>
      <c r="N36" s="91"/>
      <c r="O36" s="68" t="s">
        <v>225</v>
      </c>
      <c r="P36" s="10"/>
      <c r="Q36" s="71">
        <f>[2]Sheet1!$G$21</f>
        <v>31455095400</v>
      </c>
      <c r="R36" s="24"/>
      <c r="S36" s="15"/>
    </row>
    <row r="37" spans="1:19" ht="63" x14ac:dyDescent="0.25">
      <c r="A37" s="7"/>
      <c r="B37" s="12"/>
      <c r="C37" s="15"/>
      <c r="D37" s="12"/>
      <c r="E37" s="63"/>
      <c r="F37" s="12"/>
      <c r="G37" s="12"/>
      <c r="H37" s="12"/>
      <c r="I37" s="28"/>
      <c r="J37" s="13" t="s">
        <v>215</v>
      </c>
      <c r="K37" s="94" t="s">
        <v>227</v>
      </c>
      <c r="L37" s="12"/>
      <c r="M37" s="28"/>
      <c r="N37" s="18"/>
      <c r="O37" s="16"/>
      <c r="P37" s="10"/>
      <c r="Q37" s="34"/>
      <c r="R37" s="24"/>
      <c r="S37" s="15"/>
    </row>
    <row r="38" spans="1:19" ht="85.5" customHeight="1" x14ac:dyDescent="0.25">
      <c r="A38" s="7"/>
      <c r="B38" s="12"/>
      <c r="C38" s="15"/>
      <c r="D38" s="12"/>
      <c r="E38" s="63"/>
      <c r="F38" s="12"/>
      <c r="G38" s="12"/>
      <c r="H38" s="12"/>
      <c r="I38" s="64" t="s">
        <v>69</v>
      </c>
      <c r="J38" s="93" t="s">
        <v>215</v>
      </c>
      <c r="K38" s="92" t="s">
        <v>226</v>
      </c>
      <c r="L38" s="12"/>
      <c r="M38" s="15" t="s">
        <v>71</v>
      </c>
      <c r="N38" s="15"/>
      <c r="O38" s="73" t="s">
        <v>228</v>
      </c>
      <c r="P38" s="73" t="s">
        <v>229</v>
      </c>
      <c r="Q38" s="72">
        <f>[2]Sheet1!$G$7</f>
        <v>9886800000</v>
      </c>
      <c r="R38" s="24"/>
      <c r="S38" s="15"/>
    </row>
    <row r="39" spans="1:19" ht="15.75" x14ac:dyDescent="0.25">
      <c r="A39" s="7"/>
      <c r="B39" s="78"/>
      <c r="C39" s="79"/>
      <c r="D39" s="78"/>
      <c r="E39" s="80"/>
      <c r="F39" s="78"/>
      <c r="G39" s="78"/>
      <c r="H39" s="78"/>
      <c r="I39" s="79"/>
      <c r="J39" s="95"/>
      <c r="K39" s="81"/>
      <c r="L39" s="78"/>
      <c r="M39" s="79"/>
      <c r="N39" s="79"/>
      <c r="O39" s="96"/>
      <c r="P39" s="78"/>
      <c r="Q39" s="85"/>
      <c r="R39" s="85"/>
      <c r="S39" s="79"/>
    </row>
    <row r="40" spans="1:19" ht="63" x14ac:dyDescent="0.25">
      <c r="A40" s="7"/>
      <c r="B40" s="12" t="s">
        <v>289</v>
      </c>
      <c r="C40" s="86" t="s">
        <v>231</v>
      </c>
      <c r="D40" s="18"/>
      <c r="E40" s="98" t="s">
        <v>232</v>
      </c>
      <c r="F40" s="12"/>
      <c r="G40" s="12" t="s">
        <v>27</v>
      </c>
      <c r="H40" s="12"/>
      <c r="I40" s="15"/>
      <c r="J40" s="88" t="s">
        <v>233</v>
      </c>
      <c r="K40" s="99" t="s">
        <v>234</v>
      </c>
      <c r="L40" s="35"/>
      <c r="M40" s="30"/>
      <c r="N40" s="15"/>
      <c r="O40" s="25"/>
      <c r="P40" s="12"/>
      <c r="Q40" s="24"/>
      <c r="R40" s="24"/>
      <c r="S40" s="15"/>
    </row>
    <row r="41" spans="1:19" ht="47.25" x14ac:dyDescent="0.25">
      <c r="A41" s="7"/>
      <c r="B41" s="12"/>
      <c r="C41" s="15"/>
      <c r="D41" s="12"/>
      <c r="E41" s="15"/>
      <c r="F41" s="12"/>
      <c r="G41" s="12"/>
      <c r="H41" s="12"/>
      <c r="I41" s="15"/>
      <c r="J41" s="99"/>
      <c r="K41" s="99" t="s">
        <v>235</v>
      </c>
      <c r="L41" s="35"/>
      <c r="M41" s="30"/>
      <c r="N41" s="15"/>
      <c r="O41" s="25"/>
      <c r="P41" s="12"/>
      <c r="Q41" s="24"/>
      <c r="R41" s="24"/>
      <c r="S41" s="15"/>
    </row>
    <row r="42" spans="1:19" ht="47.25" x14ac:dyDescent="0.25">
      <c r="A42" s="7"/>
      <c r="B42" s="12"/>
      <c r="C42" s="15"/>
      <c r="D42" s="12"/>
      <c r="E42" s="15"/>
      <c r="F42" s="12"/>
      <c r="G42" s="12"/>
      <c r="H42" s="12"/>
      <c r="I42" s="134" t="s">
        <v>280</v>
      </c>
      <c r="J42" s="86" t="s">
        <v>236</v>
      </c>
      <c r="K42" s="100" t="s">
        <v>234</v>
      </c>
      <c r="L42" s="12"/>
      <c r="M42" s="15" t="s">
        <v>275</v>
      </c>
      <c r="N42" s="93" t="s">
        <v>237</v>
      </c>
      <c r="O42" s="100" t="s">
        <v>238</v>
      </c>
      <c r="P42" s="12"/>
      <c r="Q42" s="101">
        <v>23967850</v>
      </c>
      <c r="R42" s="24"/>
      <c r="S42" s="15"/>
    </row>
    <row r="43" spans="1:19" ht="47.25" x14ac:dyDescent="0.25">
      <c r="A43" s="7"/>
      <c r="B43" s="10"/>
      <c r="C43" s="15"/>
      <c r="D43" s="12"/>
      <c r="E43" s="63"/>
      <c r="F43" s="12"/>
      <c r="G43" s="12"/>
      <c r="H43" s="12"/>
      <c r="I43" s="136"/>
      <c r="J43" s="93"/>
      <c r="K43" s="100" t="s">
        <v>235</v>
      </c>
      <c r="L43" s="12"/>
      <c r="M43" s="15" t="s">
        <v>276</v>
      </c>
      <c r="N43" s="93" t="s">
        <v>239</v>
      </c>
      <c r="O43" s="77" t="s">
        <v>240</v>
      </c>
      <c r="P43" s="12"/>
      <c r="Q43" s="101">
        <v>10000000</v>
      </c>
      <c r="R43" s="24"/>
      <c r="S43" s="15"/>
    </row>
    <row r="44" spans="1:19" ht="15.75" x14ac:dyDescent="0.25">
      <c r="A44" s="7"/>
      <c r="B44" s="78"/>
      <c r="C44" s="79"/>
      <c r="D44" s="78"/>
      <c r="E44" s="80"/>
      <c r="F44" s="78"/>
      <c r="G44" s="78"/>
      <c r="H44" s="78"/>
      <c r="I44" s="79"/>
      <c r="J44" s="79"/>
      <c r="K44" s="80"/>
      <c r="L44" s="78"/>
      <c r="M44" s="79"/>
      <c r="N44" s="83"/>
      <c r="O44" s="102"/>
      <c r="P44" s="78"/>
      <c r="Q44" s="85"/>
      <c r="R44" s="85"/>
      <c r="S44" s="79"/>
    </row>
    <row r="45" spans="1:19" ht="47.25" x14ac:dyDescent="0.25">
      <c r="A45" s="7"/>
      <c r="B45" s="12" t="s">
        <v>290</v>
      </c>
      <c r="C45" s="66" t="s">
        <v>241</v>
      </c>
      <c r="E45" s="87" t="s">
        <v>242</v>
      </c>
      <c r="F45" s="12"/>
      <c r="G45" s="12" t="s">
        <v>243</v>
      </c>
      <c r="H45" s="12"/>
      <c r="I45" s="15"/>
      <c r="J45" s="67" t="s">
        <v>244</v>
      </c>
      <c r="K45" s="67" t="s">
        <v>245</v>
      </c>
      <c r="L45" s="12"/>
      <c r="M45" s="15"/>
      <c r="N45" s="16"/>
      <c r="O45" s="17"/>
      <c r="P45" s="29"/>
      <c r="Q45" s="24"/>
      <c r="R45" s="24"/>
      <c r="S45" s="15"/>
    </row>
    <row r="46" spans="1:19" ht="47.25" x14ac:dyDescent="0.25">
      <c r="A46" s="7"/>
      <c r="B46" s="12"/>
      <c r="C46" s="15"/>
      <c r="D46" s="12"/>
      <c r="E46" s="63"/>
      <c r="F46" s="12"/>
      <c r="G46" s="12"/>
      <c r="H46" s="12"/>
      <c r="I46" s="168" t="s">
        <v>277</v>
      </c>
      <c r="J46" s="66" t="s">
        <v>246</v>
      </c>
      <c r="K46" s="73" t="s">
        <v>247</v>
      </c>
      <c r="L46" s="143"/>
      <c r="M46" s="157" t="s">
        <v>272</v>
      </c>
      <c r="N46" s="90" t="s">
        <v>252</v>
      </c>
      <c r="O46" s="68" t="s">
        <v>253</v>
      </c>
      <c r="P46" s="29"/>
      <c r="Q46" s="71">
        <f>[1]P.iv!$C$40</f>
        <v>4777470000</v>
      </c>
      <c r="R46" s="24"/>
      <c r="S46" s="15"/>
    </row>
    <row r="47" spans="1:19" ht="24" customHeight="1" x14ac:dyDescent="0.25">
      <c r="A47" s="7"/>
      <c r="B47" s="12"/>
      <c r="C47" s="15"/>
      <c r="D47" s="12"/>
      <c r="E47" s="63"/>
      <c r="F47" s="12"/>
      <c r="G47" s="12"/>
      <c r="H47" s="12"/>
      <c r="I47" s="166"/>
      <c r="J47" s="103"/>
      <c r="K47" s="104"/>
      <c r="L47" s="144"/>
      <c r="M47" s="158"/>
      <c r="N47" s="70"/>
      <c r="O47" s="68" t="s">
        <v>254</v>
      </c>
      <c r="P47" s="29"/>
      <c r="Q47" s="71">
        <f>[1]P.iv!$C$41</f>
        <v>28521586255</v>
      </c>
      <c r="R47" s="24"/>
      <c r="S47" s="15"/>
    </row>
    <row r="48" spans="1:19" ht="26.25" customHeight="1" x14ac:dyDescent="0.25">
      <c r="A48" s="7"/>
      <c r="B48" s="12"/>
      <c r="C48" s="15"/>
      <c r="D48" s="12"/>
      <c r="E48" s="63"/>
      <c r="F48" s="12"/>
      <c r="G48" s="12"/>
      <c r="H48" s="12"/>
      <c r="I48" s="166"/>
      <c r="J48" s="75" t="s">
        <v>248</v>
      </c>
      <c r="K48" s="141" t="s">
        <v>249</v>
      </c>
      <c r="L48" s="143"/>
      <c r="M48" s="158"/>
      <c r="N48" s="70"/>
      <c r="O48" s="68" t="s">
        <v>255</v>
      </c>
      <c r="P48" s="12"/>
      <c r="Q48" s="71">
        <f>[1]P.iv!$C$42</f>
        <v>2262447500</v>
      </c>
      <c r="R48" s="24"/>
      <c r="S48" s="15"/>
    </row>
    <row r="49" spans="1:19" ht="31.5" x14ac:dyDescent="0.25">
      <c r="A49" s="7"/>
      <c r="B49" s="12"/>
      <c r="C49" s="15"/>
      <c r="D49" s="12"/>
      <c r="E49" s="63"/>
      <c r="F49" s="12"/>
      <c r="G49" s="12"/>
      <c r="H49" s="12"/>
      <c r="I49" s="166"/>
      <c r="J49" s="103"/>
      <c r="K49" s="142"/>
      <c r="L49" s="144"/>
      <c r="M49" s="158"/>
      <c r="N49" s="70"/>
      <c r="O49" s="68" t="s">
        <v>256</v>
      </c>
      <c r="P49" s="12"/>
      <c r="Q49" s="71">
        <f>[1]P.iv!$C$43</f>
        <v>1241583973</v>
      </c>
      <c r="R49" s="24"/>
      <c r="S49" s="15"/>
    </row>
    <row r="50" spans="1:19" ht="54.75" customHeight="1" x14ac:dyDescent="0.25">
      <c r="A50" s="7"/>
      <c r="B50" s="12"/>
      <c r="C50" s="15"/>
      <c r="D50" s="12"/>
      <c r="E50" s="63"/>
      <c r="F50" s="12"/>
      <c r="G50" s="12"/>
      <c r="H50" s="12"/>
      <c r="I50" s="166"/>
      <c r="J50" s="141" t="s">
        <v>250</v>
      </c>
      <c r="K50" s="141" t="s">
        <v>251</v>
      </c>
      <c r="L50" s="143"/>
      <c r="M50" s="158"/>
      <c r="N50" s="70"/>
      <c r="O50" s="68" t="s">
        <v>257</v>
      </c>
      <c r="P50" s="12"/>
      <c r="Q50" s="71">
        <f>[1]P.iv!$C$44</f>
        <v>387108000</v>
      </c>
      <c r="R50" s="24"/>
      <c r="S50" s="15"/>
    </row>
    <row r="51" spans="1:19" ht="26.25" customHeight="1" x14ac:dyDescent="0.25">
      <c r="A51" s="7"/>
      <c r="B51" s="12"/>
      <c r="C51" s="15"/>
      <c r="D51" s="12"/>
      <c r="E51" s="63"/>
      <c r="F51" s="12"/>
      <c r="G51" s="12"/>
      <c r="H51" s="12"/>
      <c r="I51" s="166"/>
      <c r="J51" s="142"/>
      <c r="K51" s="142"/>
      <c r="L51" s="144"/>
      <c r="M51" s="158"/>
      <c r="N51" s="70"/>
      <c r="O51" s="68" t="s">
        <v>258</v>
      </c>
      <c r="P51" s="12"/>
      <c r="Q51" s="71">
        <f>[1]P.iv!$C$45</f>
        <v>30545503650</v>
      </c>
      <c r="R51" s="24"/>
      <c r="S51" s="15"/>
    </row>
    <row r="52" spans="1:19" ht="57" customHeight="1" x14ac:dyDescent="0.25">
      <c r="A52" s="7"/>
      <c r="B52" s="12"/>
      <c r="C52" s="15"/>
      <c r="D52" s="12"/>
      <c r="E52" s="63"/>
      <c r="F52" s="12"/>
      <c r="G52" s="12"/>
      <c r="H52" s="12"/>
      <c r="I52" s="166"/>
      <c r="J52" s="106" t="s">
        <v>266</v>
      </c>
      <c r="K52" s="67" t="s">
        <v>267</v>
      </c>
      <c r="L52" s="12"/>
      <c r="M52" s="158"/>
      <c r="N52" s="70"/>
      <c r="O52" s="68"/>
      <c r="P52" s="12"/>
      <c r="Q52" s="71"/>
      <c r="R52" s="24"/>
      <c r="S52" s="15"/>
    </row>
    <row r="53" spans="1:19" ht="25.5" customHeight="1" x14ac:dyDescent="0.25">
      <c r="A53" s="7"/>
      <c r="B53" s="12"/>
      <c r="C53" s="15"/>
      <c r="D53" s="12"/>
      <c r="E53" s="118"/>
      <c r="F53" s="12"/>
      <c r="G53" s="12"/>
      <c r="H53" s="12"/>
      <c r="I53" s="166"/>
      <c r="J53" s="141" t="s">
        <v>264</v>
      </c>
      <c r="K53" s="141" t="s">
        <v>265</v>
      </c>
      <c r="L53" s="12"/>
      <c r="M53" s="158"/>
      <c r="N53" s="70"/>
      <c r="O53" s="68" t="s">
        <v>259</v>
      </c>
      <c r="P53" s="12"/>
      <c r="Q53" s="71">
        <f>[1]P.iv!$C$46</f>
        <v>330750000</v>
      </c>
      <c r="R53" s="24"/>
      <c r="S53" s="15"/>
    </row>
    <row r="54" spans="1:19" ht="36.75" customHeight="1" x14ac:dyDescent="0.25">
      <c r="A54" s="7"/>
      <c r="B54" s="12"/>
      <c r="C54" s="15"/>
      <c r="D54" s="12"/>
      <c r="E54" s="118"/>
      <c r="F54" s="12"/>
      <c r="G54" s="12"/>
      <c r="H54" s="12"/>
      <c r="I54" s="166"/>
      <c r="J54" s="145"/>
      <c r="K54" s="145"/>
      <c r="L54" s="12"/>
      <c r="M54" s="158"/>
      <c r="N54" s="105"/>
      <c r="O54" s="68" t="s">
        <v>260</v>
      </c>
      <c r="P54" s="12"/>
      <c r="Q54" s="71">
        <f>[1]P.iv!$C$47</f>
        <v>7355513759</v>
      </c>
      <c r="R54" s="24"/>
      <c r="S54" s="15"/>
    </row>
    <row r="55" spans="1:19" ht="39.75" customHeight="1" x14ac:dyDescent="0.25">
      <c r="A55" s="7"/>
      <c r="B55" s="12"/>
      <c r="C55" s="15"/>
      <c r="D55" s="12"/>
      <c r="E55" s="118"/>
      <c r="F55" s="12"/>
      <c r="G55" s="12"/>
      <c r="H55" s="12"/>
      <c r="I55" s="169"/>
      <c r="J55" s="142"/>
      <c r="K55" s="142"/>
      <c r="L55" s="12"/>
      <c r="M55" s="159"/>
      <c r="N55" s="91"/>
      <c r="O55" s="68" t="s">
        <v>261</v>
      </c>
      <c r="P55" s="12"/>
      <c r="Q55" s="71">
        <f>[1]P.iv!$C$48</f>
        <v>5027942120</v>
      </c>
      <c r="R55" s="24"/>
      <c r="S55" s="15"/>
    </row>
    <row r="56" spans="1:19" s="117" customFormat="1" ht="39.75" customHeight="1" x14ac:dyDescent="0.25">
      <c r="A56" s="7"/>
      <c r="B56" s="162"/>
      <c r="C56" s="165"/>
      <c r="D56" s="162"/>
      <c r="E56" s="167"/>
      <c r="F56" s="162"/>
      <c r="G56" s="162"/>
      <c r="H56" s="162"/>
      <c r="I56" s="166"/>
      <c r="J56" s="161"/>
      <c r="K56" s="161"/>
      <c r="L56" s="162"/>
      <c r="M56" s="166"/>
      <c r="N56" s="161"/>
      <c r="O56" s="161"/>
      <c r="P56" s="162"/>
      <c r="Q56" s="163"/>
      <c r="R56" s="164"/>
      <c r="S56" s="165"/>
    </row>
    <row r="57" spans="1:19" s="117" customFormat="1" ht="39.75" customHeight="1" x14ac:dyDescent="0.25">
      <c r="A57" s="7"/>
      <c r="B57" s="162"/>
      <c r="C57" s="165"/>
      <c r="D57" s="162"/>
      <c r="E57" s="167"/>
      <c r="F57" s="162"/>
      <c r="G57" s="162"/>
      <c r="H57" s="162"/>
      <c r="I57" s="166"/>
      <c r="J57" s="161"/>
      <c r="K57" s="161"/>
      <c r="L57" s="162"/>
      <c r="M57" s="166"/>
      <c r="N57" s="161"/>
      <c r="O57" s="161"/>
      <c r="P57" s="162"/>
      <c r="Q57" s="163"/>
      <c r="R57" s="164"/>
      <c r="S57" s="165"/>
    </row>
    <row r="58" spans="1:19" s="117" customFormat="1" ht="39.75" customHeight="1" x14ac:dyDescent="0.25">
      <c r="A58" s="7"/>
      <c r="B58" s="162"/>
      <c r="C58" s="165"/>
      <c r="D58" s="162"/>
      <c r="E58" s="167"/>
      <c r="F58" s="162"/>
      <c r="G58" s="162"/>
      <c r="H58" s="162"/>
      <c r="I58" s="166"/>
      <c r="J58" s="161"/>
      <c r="K58" s="161"/>
      <c r="L58" s="162"/>
      <c r="M58" s="166"/>
      <c r="N58" s="161"/>
      <c r="O58" s="161"/>
      <c r="P58" s="162"/>
      <c r="Q58" s="163"/>
      <c r="R58" s="164"/>
      <c r="S58" s="165"/>
    </row>
    <row r="59" spans="1:19" ht="60" customHeight="1" x14ac:dyDescent="0.25">
      <c r="A59" s="7"/>
      <c r="B59" s="122"/>
      <c r="C59" s="116"/>
      <c r="D59" s="122"/>
      <c r="E59" s="114"/>
      <c r="F59" s="122"/>
      <c r="G59" s="122"/>
      <c r="H59" s="122"/>
      <c r="I59" s="166"/>
      <c r="J59" s="103" t="s">
        <v>264</v>
      </c>
      <c r="K59" s="92" t="s">
        <v>265</v>
      </c>
      <c r="L59" s="122"/>
      <c r="M59" s="158"/>
      <c r="N59" s="70"/>
      <c r="O59" s="120" t="s">
        <v>262</v>
      </c>
      <c r="P59" s="122"/>
      <c r="Q59" s="160">
        <f>[1]P.iv!$C$49</f>
        <v>77700000</v>
      </c>
      <c r="R59" s="153"/>
      <c r="S59" s="116"/>
    </row>
    <row r="60" spans="1:19" ht="63" x14ac:dyDescent="0.25">
      <c r="A60" s="7"/>
      <c r="B60" s="12"/>
      <c r="C60" s="15"/>
      <c r="D60" s="12"/>
      <c r="E60" s="63"/>
      <c r="F60" s="12"/>
      <c r="G60" s="12"/>
      <c r="H60" s="12"/>
      <c r="I60" s="169"/>
      <c r="J60" s="75" t="s">
        <v>268</v>
      </c>
      <c r="K60" s="73" t="s">
        <v>269</v>
      </c>
      <c r="L60" s="12"/>
      <c r="M60" s="159"/>
      <c r="N60" s="91"/>
      <c r="O60" s="68" t="s">
        <v>263</v>
      </c>
      <c r="P60" s="12"/>
      <c r="Q60" s="71">
        <f>[1]P.iv!$C$50</f>
        <v>700000</v>
      </c>
      <c r="R60" s="24"/>
      <c r="S60" s="15"/>
    </row>
    <row r="61" spans="1:19" ht="15.75" x14ac:dyDescent="0.25">
      <c r="A61" s="53"/>
      <c r="B61" s="54"/>
      <c r="C61" s="55"/>
      <c r="D61" s="54"/>
      <c r="E61" s="55"/>
      <c r="F61" s="54"/>
      <c r="G61" s="54"/>
      <c r="H61" s="54"/>
      <c r="I61" s="55"/>
      <c r="J61" s="107"/>
      <c r="K61" s="107"/>
      <c r="L61" s="54"/>
      <c r="M61" s="55"/>
      <c r="N61" s="55"/>
      <c r="O61" s="54" t="s">
        <v>167</v>
      </c>
      <c r="P61" s="54"/>
      <c r="Q61" s="56">
        <f>SUM(Q25:Q60)</f>
        <v>150158775393</v>
      </c>
      <c r="R61" s="56">
        <f>SUM(R18:R60)</f>
        <v>0</v>
      </c>
      <c r="S61" s="55"/>
    </row>
    <row r="63" spans="1:19" ht="15" customHeight="1" x14ac:dyDescent="0.25">
      <c r="O63" s="57"/>
    </row>
    <row r="64" spans="1:19" ht="15" customHeight="1" x14ac:dyDescent="0.25">
      <c r="O64" s="58"/>
    </row>
    <row r="65" spans="15:15" ht="15" customHeight="1" x14ac:dyDescent="0.25">
      <c r="O65" s="58" t="s">
        <v>168</v>
      </c>
    </row>
    <row r="66" spans="15:15" ht="15" customHeight="1" x14ac:dyDescent="0.25">
      <c r="O66" s="58"/>
    </row>
    <row r="67" spans="15:15" ht="15" customHeight="1" x14ac:dyDescent="0.25">
      <c r="O67" s="58"/>
    </row>
    <row r="68" spans="15:15" ht="15" customHeight="1" x14ac:dyDescent="0.25">
      <c r="O68" s="58"/>
    </row>
    <row r="69" spans="15:15" ht="15" customHeight="1" x14ac:dyDescent="0.25">
      <c r="O69" s="61" t="s">
        <v>169</v>
      </c>
    </row>
    <row r="70" spans="15:15" ht="15" customHeight="1" x14ac:dyDescent="0.25">
      <c r="O70" s="58" t="s">
        <v>170</v>
      </c>
    </row>
    <row r="71" spans="15:15" ht="15" customHeight="1" x14ac:dyDescent="0.25">
      <c r="O71" s="58" t="s">
        <v>171</v>
      </c>
    </row>
  </sheetData>
  <mergeCells count="37">
    <mergeCell ref="J11:J20"/>
    <mergeCell ref="J50:J51"/>
    <mergeCell ref="L11:L13"/>
    <mergeCell ref="K14:K18"/>
    <mergeCell ref="L14:L18"/>
    <mergeCell ref="K19:K20"/>
    <mergeCell ref="L19:L20"/>
    <mergeCell ref="M35:M36"/>
    <mergeCell ref="I11:I26"/>
    <mergeCell ref="I32:I33"/>
    <mergeCell ref="I34:I36"/>
    <mergeCell ref="I42:I43"/>
    <mergeCell ref="M11:M26"/>
    <mergeCell ref="K48:K49"/>
    <mergeCell ref="K50:K51"/>
    <mergeCell ref="L46:L47"/>
    <mergeCell ref="L48:L49"/>
    <mergeCell ref="L50:L51"/>
    <mergeCell ref="K53:K55"/>
    <mergeCell ref="J53:J55"/>
    <mergeCell ref="K11:K13"/>
    <mergeCell ref="Q7:R7"/>
    <mergeCell ref="S7:S8"/>
    <mergeCell ref="B2:S2"/>
    <mergeCell ref="B3:S3"/>
    <mergeCell ref="B4:S4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M7:O7"/>
    <mergeCell ref="P7:P8"/>
  </mergeCells>
  <pageMargins left="0.31496062992125984" right="0.31496062992125984" top="0.39370078740157483" bottom="0.78740157480314965" header="0.31496062992125984" footer="0.31496062992125984"/>
  <pageSetup paperSize="162" scale="40" fitToHeight="2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"/>
  <sheetViews>
    <sheetView topLeftCell="E1" zoomScale="87" zoomScaleNormal="87" workbookViewId="0">
      <selection activeCell="M1" sqref="M1"/>
    </sheetView>
  </sheetViews>
  <sheetFormatPr defaultColWidth="14.375" defaultRowHeight="15" customHeight="1" x14ac:dyDescent="0.25"/>
  <cols>
    <col min="1" max="1" width="3.125" style="1" customWidth="1"/>
    <col min="2" max="2" width="4.875" style="1" customWidth="1"/>
    <col min="3" max="3" width="29.75" style="1" customWidth="1"/>
    <col min="4" max="4" width="9.75" style="1" customWidth="1"/>
    <col min="5" max="5" width="32.25" style="1" customWidth="1"/>
    <col min="6" max="6" width="8.875" style="1" customWidth="1"/>
    <col min="7" max="7" width="9.875" style="1" customWidth="1"/>
    <col min="8" max="8" width="5" style="1" customWidth="1"/>
    <col min="9" max="9" width="31" style="1" customWidth="1"/>
    <col min="10" max="10" width="31.125" style="1" customWidth="1"/>
    <col min="11" max="11" width="28.125" style="1" customWidth="1"/>
    <col min="12" max="12" width="11.625" style="1" customWidth="1"/>
    <col min="13" max="13" width="30.75" style="1" customWidth="1"/>
    <col min="14" max="14" width="26" style="1" customWidth="1"/>
    <col min="15" max="15" width="58.125" style="1" bestFit="1" customWidth="1"/>
    <col min="16" max="16" width="13" style="1" customWidth="1"/>
    <col min="17" max="17" width="22.75" style="1" bestFit="1" customWidth="1"/>
    <col min="18" max="18" width="10.875" style="1" customWidth="1"/>
    <col min="19" max="19" width="5.875" style="1" customWidth="1"/>
    <col min="20" max="16384" width="14.375" style="1"/>
  </cols>
  <sheetData>
    <row r="2" spans="1:19" ht="15.75" x14ac:dyDescent="0.2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.75" x14ac:dyDescent="0.25"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B4" s="128" t="s">
        <v>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5.75" x14ac:dyDescent="0.25">
      <c r="B5" s="2" t="s">
        <v>3</v>
      </c>
    </row>
    <row r="7" spans="1:19" ht="15.75" x14ac:dyDescent="0.25">
      <c r="A7" s="3"/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  <c r="G7" s="130" t="s">
        <v>9</v>
      </c>
      <c r="H7" s="131" t="s">
        <v>4</v>
      </c>
      <c r="I7" s="132" t="s">
        <v>10</v>
      </c>
      <c r="J7" s="133"/>
      <c r="K7" s="125"/>
      <c r="L7" s="131" t="s">
        <v>11</v>
      </c>
      <c r="M7" s="124" t="s">
        <v>12</v>
      </c>
      <c r="N7" s="133"/>
      <c r="O7" s="125"/>
      <c r="P7" s="126" t="s">
        <v>13</v>
      </c>
      <c r="Q7" s="124" t="s">
        <v>14</v>
      </c>
      <c r="R7" s="125"/>
      <c r="S7" s="126" t="s">
        <v>15</v>
      </c>
    </row>
    <row r="8" spans="1:19" ht="31.5" x14ac:dyDescent="0.25">
      <c r="A8" s="3"/>
      <c r="B8" s="127"/>
      <c r="C8" s="127"/>
      <c r="D8" s="127"/>
      <c r="E8" s="127"/>
      <c r="F8" s="127"/>
      <c r="G8" s="127"/>
      <c r="H8" s="127"/>
      <c r="I8" s="4" t="s">
        <v>16</v>
      </c>
      <c r="J8" s="4" t="s">
        <v>17</v>
      </c>
      <c r="K8" s="4" t="s">
        <v>18</v>
      </c>
      <c r="L8" s="127"/>
      <c r="M8" s="5" t="s">
        <v>19</v>
      </c>
      <c r="N8" s="5" t="s">
        <v>20</v>
      </c>
      <c r="O8" s="6" t="s">
        <v>21</v>
      </c>
      <c r="P8" s="127"/>
      <c r="Q8" s="5" t="s">
        <v>22</v>
      </c>
      <c r="R8" s="5" t="s">
        <v>23</v>
      </c>
      <c r="S8" s="127"/>
    </row>
    <row r="9" spans="1:19" ht="15.75" x14ac:dyDescent="0.25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9"/>
      <c r="P9" s="8">
        <v>15</v>
      </c>
      <c r="Q9" s="8">
        <v>16</v>
      </c>
      <c r="R9" s="8">
        <v>17</v>
      </c>
      <c r="S9" s="8">
        <v>18</v>
      </c>
    </row>
    <row r="10" spans="1:19" ht="47.25" x14ac:dyDescent="0.25">
      <c r="A10" s="7"/>
      <c r="B10" s="10" t="s">
        <v>24</v>
      </c>
      <c r="C10" s="11" t="s">
        <v>25</v>
      </c>
      <c r="D10" s="12"/>
      <c r="E10" s="11" t="s">
        <v>26</v>
      </c>
      <c r="F10" s="12"/>
      <c r="G10" s="10" t="s">
        <v>27</v>
      </c>
      <c r="H10" s="12"/>
      <c r="I10" s="12"/>
      <c r="J10" s="13" t="s">
        <v>28</v>
      </c>
      <c r="K10" s="14" t="s">
        <v>29</v>
      </c>
      <c r="L10" s="12"/>
      <c r="M10" s="12"/>
      <c r="N10" s="12"/>
      <c r="O10" s="12"/>
      <c r="P10" s="12"/>
      <c r="Q10" s="12"/>
      <c r="R10" s="12"/>
      <c r="S10" s="12"/>
    </row>
    <row r="11" spans="1:19" ht="31.5" x14ac:dyDescent="0.25">
      <c r="A11" s="7"/>
      <c r="B11" s="12"/>
      <c r="C11" s="15"/>
      <c r="D11" s="12"/>
      <c r="E11" s="11"/>
      <c r="F11" s="12"/>
      <c r="G11" s="10"/>
      <c r="H11" s="12"/>
      <c r="I11" s="12"/>
      <c r="J11" s="16" t="s">
        <v>30</v>
      </c>
      <c r="K11" s="16" t="s">
        <v>31</v>
      </c>
      <c r="L11" s="12"/>
      <c r="M11" s="12"/>
      <c r="N11" s="16" t="s">
        <v>32</v>
      </c>
      <c r="O11" s="16" t="s">
        <v>33</v>
      </c>
      <c r="P11" s="12"/>
      <c r="Q11" s="12"/>
      <c r="R11" s="12"/>
      <c r="S11" s="12"/>
    </row>
    <row r="12" spans="1:19" ht="31.5" x14ac:dyDescent="0.25">
      <c r="A12" s="7"/>
      <c r="B12" s="12"/>
      <c r="C12" s="15"/>
      <c r="D12" s="12"/>
      <c r="E12" s="11"/>
      <c r="F12" s="12"/>
      <c r="G12" s="10"/>
      <c r="H12" s="12"/>
      <c r="I12" s="12"/>
      <c r="J12" s="16" t="s">
        <v>34</v>
      </c>
      <c r="K12" s="17" t="s">
        <v>35</v>
      </c>
      <c r="L12" s="12"/>
      <c r="M12" s="12"/>
      <c r="N12" s="17" t="s">
        <v>36</v>
      </c>
      <c r="O12" s="17" t="s">
        <v>37</v>
      </c>
      <c r="P12" s="12"/>
      <c r="Q12" s="12"/>
      <c r="R12" s="12"/>
      <c r="S12" s="12"/>
    </row>
    <row r="13" spans="1:19" ht="47.25" x14ac:dyDescent="0.25">
      <c r="A13" s="7"/>
      <c r="B13" s="12"/>
      <c r="C13" s="15"/>
      <c r="D13" s="12"/>
      <c r="E13" s="11"/>
      <c r="F13" s="12"/>
      <c r="G13" s="10"/>
      <c r="H13" s="12"/>
      <c r="I13" s="12"/>
      <c r="J13" s="18"/>
      <c r="K13" s="18"/>
      <c r="L13" s="12"/>
      <c r="M13" s="12"/>
      <c r="N13" s="19" t="s">
        <v>38</v>
      </c>
      <c r="O13" s="17" t="s">
        <v>39</v>
      </c>
      <c r="P13" s="12"/>
      <c r="Q13" s="12"/>
      <c r="R13" s="12"/>
      <c r="S13" s="12"/>
    </row>
    <row r="14" spans="1:19" ht="15.75" x14ac:dyDescent="0.25">
      <c r="A14" s="7"/>
      <c r="B14" s="12"/>
      <c r="C14" s="15"/>
      <c r="D14" s="12"/>
      <c r="E14" s="11"/>
      <c r="F14" s="12"/>
      <c r="G14" s="10"/>
      <c r="H14" s="12"/>
      <c r="I14" s="12"/>
      <c r="J14" s="18"/>
      <c r="K14" s="18"/>
      <c r="L14" s="12"/>
      <c r="M14" s="12"/>
      <c r="N14" s="19"/>
      <c r="O14" s="17" t="s">
        <v>40</v>
      </c>
      <c r="P14" s="12"/>
      <c r="Q14" s="12"/>
      <c r="R14" s="12"/>
      <c r="S14" s="12"/>
    </row>
    <row r="15" spans="1:19" ht="15.75" x14ac:dyDescent="0.25">
      <c r="A15" s="7"/>
      <c r="B15" s="12"/>
      <c r="C15" s="15"/>
      <c r="D15" s="12"/>
      <c r="E15" s="11"/>
      <c r="F15" s="12"/>
      <c r="G15" s="10"/>
      <c r="H15" s="12"/>
      <c r="I15" s="12"/>
      <c r="J15" s="18"/>
      <c r="K15" s="18"/>
      <c r="L15" s="12"/>
      <c r="M15" s="12"/>
      <c r="N15" s="19"/>
      <c r="O15" s="17" t="s">
        <v>41</v>
      </c>
      <c r="P15" s="12"/>
      <c r="Q15" s="12"/>
      <c r="R15" s="12"/>
      <c r="S15" s="12"/>
    </row>
    <row r="16" spans="1:19" ht="15.75" x14ac:dyDescent="0.25">
      <c r="A16" s="7"/>
      <c r="B16" s="12"/>
      <c r="C16" s="15"/>
      <c r="D16" s="12"/>
      <c r="E16" s="11"/>
      <c r="F16" s="12"/>
      <c r="G16" s="10"/>
      <c r="H16" s="12"/>
      <c r="I16" s="12"/>
      <c r="J16" s="18"/>
      <c r="K16" s="18"/>
      <c r="L16" s="12"/>
      <c r="M16" s="12"/>
      <c r="N16" s="19"/>
      <c r="O16" s="17" t="s">
        <v>42</v>
      </c>
      <c r="P16" s="12"/>
      <c r="Q16" s="12"/>
      <c r="R16" s="12"/>
      <c r="S16" s="12"/>
    </row>
    <row r="17" spans="1:19" ht="15.75" x14ac:dyDescent="0.25">
      <c r="A17" s="7"/>
      <c r="B17" s="12"/>
      <c r="C17" s="15"/>
      <c r="D17" s="12"/>
      <c r="E17" s="11"/>
      <c r="F17" s="12"/>
      <c r="G17" s="12"/>
      <c r="H17" s="12"/>
      <c r="I17" s="12"/>
      <c r="J17" s="18"/>
      <c r="K17" s="18"/>
      <c r="L17" s="12"/>
      <c r="M17" s="12"/>
      <c r="N17" s="12"/>
      <c r="O17" s="17" t="s">
        <v>43</v>
      </c>
      <c r="P17" s="12"/>
      <c r="Q17" s="12"/>
      <c r="R17" s="12"/>
      <c r="S17" s="12"/>
    </row>
    <row r="18" spans="1:19" ht="31.5" x14ac:dyDescent="0.25">
      <c r="A18" s="7"/>
      <c r="B18" s="12"/>
      <c r="C18" s="15"/>
      <c r="D18" s="12"/>
      <c r="E18" s="11"/>
      <c r="F18" s="12"/>
      <c r="G18" s="12"/>
      <c r="H18" s="12"/>
      <c r="I18" s="20"/>
      <c r="J18" s="21" t="s">
        <v>44</v>
      </c>
      <c r="K18" s="17" t="s">
        <v>45</v>
      </c>
      <c r="L18" s="10"/>
      <c r="M18" s="11"/>
      <c r="N18" s="11"/>
      <c r="O18" s="22"/>
      <c r="P18" s="10"/>
      <c r="Q18" s="23"/>
      <c r="R18" s="24"/>
      <c r="S18" s="15"/>
    </row>
    <row r="19" spans="1:19" ht="31.5" x14ac:dyDescent="0.25">
      <c r="A19" s="7"/>
      <c r="B19" s="12"/>
      <c r="C19" s="15"/>
      <c r="D19" s="12"/>
      <c r="E19" s="11"/>
      <c r="F19" s="12"/>
      <c r="G19" s="12"/>
      <c r="H19" s="12"/>
      <c r="I19" s="15"/>
      <c r="J19" s="16" t="s">
        <v>46</v>
      </c>
      <c r="K19" s="17" t="s">
        <v>47</v>
      </c>
      <c r="L19" s="12"/>
      <c r="M19" s="15"/>
      <c r="N19" s="15"/>
      <c r="O19" s="25"/>
      <c r="P19" s="12"/>
      <c r="Q19" s="24"/>
      <c r="R19" s="24"/>
      <c r="S19" s="15"/>
    </row>
    <row r="20" spans="1:19" ht="15.75" x14ac:dyDescent="0.25">
      <c r="A20" s="7"/>
      <c r="B20" s="12"/>
      <c r="C20" s="15"/>
      <c r="D20" s="12"/>
      <c r="E20" s="11"/>
      <c r="F20" s="12"/>
      <c r="G20" s="12"/>
      <c r="H20" s="12"/>
      <c r="I20" s="15"/>
      <c r="J20" s="26"/>
      <c r="K20" s="27" t="s">
        <v>48</v>
      </c>
      <c r="L20" s="12"/>
      <c r="M20" s="15"/>
      <c r="N20" s="15"/>
      <c r="O20" s="25"/>
      <c r="P20" s="12"/>
      <c r="Q20" s="24"/>
      <c r="R20" s="24"/>
      <c r="S20" s="15"/>
    </row>
    <row r="21" spans="1:19" ht="48" customHeight="1" x14ac:dyDescent="0.25">
      <c r="A21" s="7"/>
      <c r="B21" s="12"/>
      <c r="C21" s="15"/>
      <c r="D21" s="12"/>
      <c r="E21" s="11"/>
      <c r="F21" s="12"/>
      <c r="G21" s="12"/>
      <c r="H21" s="12"/>
      <c r="I21" s="15"/>
      <c r="J21" s="16" t="s">
        <v>49</v>
      </c>
      <c r="K21" s="17" t="s">
        <v>50</v>
      </c>
      <c r="L21" s="12"/>
      <c r="M21" s="15"/>
      <c r="N21" s="15" t="s">
        <v>51</v>
      </c>
      <c r="O21" s="28" t="s">
        <v>52</v>
      </c>
      <c r="P21" s="12"/>
      <c r="Q21" s="24"/>
      <c r="R21" s="24"/>
      <c r="S21" s="15"/>
    </row>
    <row r="22" spans="1:19" ht="15.75" x14ac:dyDescent="0.25">
      <c r="A22" s="7"/>
      <c r="B22" s="12"/>
      <c r="C22" s="15"/>
      <c r="D22" s="12"/>
      <c r="E22" s="11"/>
      <c r="F22" s="12"/>
      <c r="G22" s="12"/>
      <c r="H22" s="12"/>
      <c r="I22" s="15"/>
      <c r="J22" s="26"/>
      <c r="K22" s="17"/>
      <c r="L22" s="12"/>
      <c r="M22" s="15"/>
      <c r="N22" s="15"/>
      <c r="O22" s="29" t="s">
        <v>53</v>
      </c>
      <c r="P22" s="12"/>
      <c r="Q22" s="24"/>
      <c r="R22" s="24"/>
      <c r="S22" s="15"/>
    </row>
    <row r="23" spans="1:19" ht="15.75" x14ac:dyDescent="0.25">
      <c r="A23" s="7"/>
      <c r="B23" s="12"/>
      <c r="C23" s="15"/>
      <c r="D23" s="12"/>
      <c r="E23" s="11"/>
      <c r="F23" s="12"/>
      <c r="G23" s="12"/>
      <c r="H23" s="12"/>
      <c r="I23" s="15"/>
      <c r="J23" s="26"/>
      <c r="K23" s="27" t="s">
        <v>54</v>
      </c>
      <c r="L23" s="12"/>
      <c r="M23" s="15"/>
      <c r="N23" s="15"/>
      <c r="O23" s="30"/>
      <c r="P23" s="12"/>
      <c r="Q23" s="24"/>
      <c r="R23" s="24"/>
      <c r="S23" s="15"/>
    </row>
    <row r="24" spans="1:19" ht="36" customHeight="1" x14ac:dyDescent="0.25">
      <c r="A24" s="7"/>
      <c r="B24" s="12"/>
      <c r="C24" s="15"/>
      <c r="D24" s="12"/>
      <c r="E24" s="11"/>
      <c r="F24" s="12"/>
      <c r="G24" s="12"/>
      <c r="H24" s="12"/>
      <c r="I24" s="18"/>
      <c r="J24" s="28" t="s">
        <v>55</v>
      </c>
      <c r="K24" s="17" t="s">
        <v>56</v>
      </c>
      <c r="L24" s="12"/>
      <c r="M24" s="18"/>
      <c r="N24" s="18"/>
      <c r="O24" s="18"/>
      <c r="P24" s="12"/>
      <c r="Q24" s="18"/>
      <c r="R24" s="24"/>
      <c r="S24" s="15"/>
    </row>
    <row r="25" spans="1:19" ht="93" customHeight="1" x14ac:dyDescent="0.25">
      <c r="A25" s="7"/>
      <c r="B25" s="12"/>
      <c r="C25" s="15"/>
      <c r="D25" s="12"/>
      <c r="E25" s="11"/>
      <c r="F25" s="12"/>
      <c r="G25" s="12"/>
      <c r="H25" s="12"/>
      <c r="I25" s="11" t="s">
        <v>57</v>
      </c>
      <c r="J25" s="26"/>
      <c r="K25" s="17" t="s">
        <v>58</v>
      </c>
      <c r="L25" s="12"/>
      <c r="M25" s="139" t="s">
        <v>59</v>
      </c>
      <c r="N25" s="139" t="s">
        <v>60</v>
      </c>
      <c r="O25" s="26" t="s">
        <v>61</v>
      </c>
      <c r="P25" s="12"/>
      <c r="Q25" s="23">
        <v>696200000</v>
      </c>
      <c r="R25" s="24"/>
      <c r="S25" s="15"/>
    </row>
    <row r="26" spans="1:19" ht="15.75" x14ac:dyDescent="0.25">
      <c r="A26" s="7"/>
      <c r="B26" s="12"/>
      <c r="C26" s="15"/>
      <c r="D26" s="12"/>
      <c r="E26" s="11"/>
      <c r="F26" s="12"/>
      <c r="G26" s="12"/>
      <c r="H26" s="12"/>
      <c r="I26" s="15"/>
      <c r="J26" s="26"/>
      <c r="K26" s="17" t="s">
        <v>62</v>
      </c>
      <c r="L26" s="12"/>
      <c r="M26" s="139"/>
      <c r="N26" s="139"/>
      <c r="O26" s="16" t="s">
        <v>63</v>
      </c>
      <c r="P26" s="12"/>
      <c r="Q26" s="24"/>
      <c r="R26" s="24"/>
      <c r="S26" s="15"/>
    </row>
    <row r="27" spans="1:19" ht="84.75" customHeight="1" x14ac:dyDescent="0.25">
      <c r="A27" s="7"/>
      <c r="B27" s="12"/>
      <c r="C27" s="15"/>
      <c r="D27" s="12"/>
      <c r="E27" s="11"/>
      <c r="F27" s="12"/>
      <c r="G27" s="12"/>
      <c r="H27" s="12"/>
      <c r="I27" s="15"/>
      <c r="J27" s="26"/>
      <c r="K27" s="29"/>
      <c r="L27" s="12"/>
      <c r="M27" s="11"/>
      <c r="N27" s="11" t="s">
        <v>64</v>
      </c>
      <c r="O27" s="16" t="s">
        <v>65</v>
      </c>
      <c r="P27" s="12"/>
      <c r="Q27" s="23"/>
      <c r="R27" s="24"/>
      <c r="S27" s="15"/>
    </row>
    <row r="28" spans="1:19" ht="15.75" x14ac:dyDescent="0.25">
      <c r="A28" s="7"/>
      <c r="B28" s="12"/>
      <c r="C28" s="15"/>
      <c r="D28" s="12"/>
      <c r="E28" s="11"/>
      <c r="F28" s="12"/>
      <c r="G28" s="12"/>
      <c r="H28" s="12"/>
      <c r="I28" s="15"/>
      <c r="J28" s="26"/>
      <c r="K28" s="29"/>
      <c r="L28" s="12"/>
      <c r="M28" s="15"/>
      <c r="N28" s="11"/>
      <c r="O28" s="19" t="s">
        <v>66</v>
      </c>
      <c r="P28" s="12"/>
      <c r="Q28" s="24"/>
      <c r="R28" s="24"/>
      <c r="S28" s="15"/>
    </row>
    <row r="29" spans="1:19" ht="15.75" x14ac:dyDescent="0.25">
      <c r="A29" s="7"/>
      <c r="B29" s="12"/>
      <c r="C29" s="15"/>
      <c r="D29" s="12"/>
      <c r="E29" s="11"/>
      <c r="F29" s="12"/>
      <c r="G29" s="12"/>
      <c r="H29" s="12"/>
      <c r="I29" s="15"/>
      <c r="J29" s="26"/>
      <c r="K29" s="29"/>
      <c r="L29" s="12"/>
      <c r="M29" s="15"/>
      <c r="N29" s="11"/>
      <c r="O29" s="25"/>
      <c r="P29" s="12"/>
      <c r="Q29" s="24"/>
      <c r="R29" s="24"/>
      <c r="S29" s="15"/>
    </row>
    <row r="30" spans="1:19" ht="51.75" customHeight="1" x14ac:dyDescent="0.25">
      <c r="A30" s="7"/>
      <c r="B30" s="12"/>
      <c r="C30" s="15"/>
      <c r="D30" s="12"/>
      <c r="E30" s="11"/>
      <c r="F30" s="12"/>
      <c r="G30" s="12"/>
      <c r="H30" s="12"/>
      <c r="I30" s="15"/>
      <c r="J30" s="31" t="s">
        <v>67</v>
      </c>
      <c r="K30" s="32" t="s">
        <v>68</v>
      </c>
      <c r="L30" s="12"/>
      <c r="M30" s="15"/>
      <c r="N30" s="18"/>
      <c r="O30" s="25"/>
      <c r="P30" s="12"/>
      <c r="Q30" s="24"/>
      <c r="R30" s="24"/>
      <c r="S30" s="15"/>
    </row>
    <row r="31" spans="1:19" ht="63" x14ac:dyDescent="0.25">
      <c r="A31" s="7"/>
      <c r="B31" s="12"/>
      <c r="C31" s="15"/>
      <c r="D31" s="12"/>
      <c r="E31" s="11"/>
      <c r="F31" s="12"/>
      <c r="G31" s="12"/>
      <c r="H31" s="12"/>
      <c r="I31" s="11" t="s">
        <v>69</v>
      </c>
      <c r="J31" s="11" t="s">
        <v>70</v>
      </c>
      <c r="K31" s="26" t="s">
        <v>68</v>
      </c>
      <c r="L31" s="12"/>
      <c r="M31" s="15" t="s">
        <v>71</v>
      </c>
      <c r="N31" s="11" t="s">
        <v>72</v>
      </c>
      <c r="O31" s="16" t="s">
        <v>73</v>
      </c>
      <c r="P31" s="10"/>
      <c r="Q31" s="23">
        <v>9568800000</v>
      </c>
      <c r="R31" s="24"/>
      <c r="S31" s="15"/>
    </row>
    <row r="32" spans="1:19" ht="48.75" customHeight="1" x14ac:dyDescent="0.25">
      <c r="A32" s="7"/>
      <c r="B32" s="12"/>
      <c r="C32" s="15"/>
      <c r="D32" s="12"/>
      <c r="E32" s="11"/>
      <c r="F32" s="12"/>
      <c r="G32" s="12"/>
      <c r="H32" s="12"/>
      <c r="I32" s="11" t="s">
        <v>74</v>
      </c>
      <c r="J32" s="11" t="s">
        <v>75</v>
      </c>
      <c r="K32" s="33" t="s">
        <v>76</v>
      </c>
      <c r="L32" s="12"/>
      <c r="M32" s="28" t="s">
        <v>77</v>
      </c>
      <c r="N32" s="11" t="s">
        <v>78</v>
      </c>
      <c r="O32" s="16" t="s">
        <v>79</v>
      </c>
      <c r="P32" s="10"/>
      <c r="Q32" s="23">
        <v>5368224000</v>
      </c>
      <c r="R32" s="24"/>
      <c r="S32" s="15"/>
    </row>
    <row r="33" spans="1:19" ht="31.5" x14ac:dyDescent="0.25">
      <c r="A33" s="7"/>
      <c r="B33" s="12"/>
      <c r="C33" s="15"/>
      <c r="D33" s="12"/>
      <c r="E33" s="11"/>
      <c r="F33" s="12"/>
      <c r="G33" s="12"/>
      <c r="H33" s="12"/>
      <c r="I33" s="28" t="s">
        <v>74</v>
      </c>
      <c r="J33" s="11"/>
      <c r="K33" s="26"/>
      <c r="L33" s="12"/>
      <c r="M33" s="28" t="s">
        <v>80</v>
      </c>
      <c r="N33" s="18"/>
      <c r="O33" s="16"/>
      <c r="P33" s="10"/>
      <c r="Q33" s="34">
        <v>3966277000</v>
      </c>
      <c r="R33" s="24"/>
      <c r="S33" s="15"/>
    </row>
    <row r="34" spans="1:19" ht="63" x14ac:dyDescent="0.25">
      <c r="A34" s="7"/>
      <c r="B34" s="12"/>
      <c r="C34" s="15"/>
      <c r="D34" s="12"/>
      <c r="E34" s="11"/>
      <c r="F34" s="12"/>
      <c r="G34" s="12"/>
      <c r="H34" s="12"/>
      <c r="I34" s="28" t="s">
        <v>81</v>
      </c>
      <c r="J34" s="11"/>
      <c r="K34" s="26"/>
      <c r="L34" s="12"/>
      <c r="M34" s="28" t="s">
        <v>82</v>
      </c>
      <c r="N34" s="18"/>
      <c r="O34" s="16"/>
      <c r="P34" s="10"/>
      <c r="Q34" s="34">
        <v>6457000000</v>
      </c>
      <c r="R34" s="24"/>
      <c r="S34" s="15"/>
    </row>
    <row r="35" spans="1:19" ht="15.75" x14ac:dyDescent="0.25">
      <c r="A35" s="7"/>
      <c r="B35" s="12"/>
      <c r="C35" s="15"/>
      <c r="D35" s="12"/>
      <c r="E35" s="11"/>
      <c r="F35" s="12"/>
      <c r="G35" s="12"/>
      <c r="H35" s="12"/>
      <c r="I35" s="15"/>
      <c r="J35" s="33"/>
      <c r="K35" s="32" t="s">
        <v>83</v>
      </c>
      <c r="L35" s="12"/>
      <c r="M35" s="15"/>
      <c r="N35" s="15"/>
      <c r="O35" s="25"/>
      <c r="P35" s="12"/>
      <c r="Q35" s="24"/>
      <c r="R35" s="24"/>
      <c r="S35" s="15"/>
    </row>
    <row r="36" spans="1:19" ht="47.25" x14ac:dyDescent="0.25">
      <c r="A36" s="7"/>
      <c r="B36" s="12"/>
      <c r="C36" s="15"/>
      <c r="D36" s="12"/>
      <c r="E36" s="11"/>
      <c r="F36" s="12"/>
      <c r="G36" s="12"/>
      <c r="H36" s="12"/>
      <c r="I36" s="15"/>
      <c r="J36" s="28" t="s">
        <v>84</v>
      </c>
      <c r="K36" s="26" t="s">
        <v>85</v>
      </c>
      <c r="L36" s="12"/>
      <c r="M36" s="15"/>
      <c r="N36" s="15"/>
      <c r="O36" s="25"/>
      <c r="P36" s="12"/>
      <c r="Q36" s="24"/>
      <c r="R36" s="24"/>
      <c r="S36" s="15"/>
    </row>
    <row r="37" spans="1:19" ht="15.75" x14ac:dyDescent="0.25">
      <c r="A37" s="7"/>
      <c r="B37" s="12"/>
      <c r="C37" s="15"/>
      <c r="D37" s="12"/>
      <c r="E37" s="15"/>
      <c r="F37" s="12"/>
      <c r="G37" s="12"/>
      <c r="H37" s="12"/>
      <c r="I37" s="15"/>
      <c r="J37" s="15"/>
      <c r="K37" s="18"/>
      <c r="L37" s="35"/>
      <c r="M37" s="30"/>
      <c r="N37" s="15"/>
      <c r="O37" s="25"/>
      <c r="P37" s="12"/>
      <c r="Q37" s="24"/>
      <c r="R37" s="24"/>
      <c r="S37" s="15"/>
    </row>
    <row r="38" spans="1:19" ht="15.75" x14ac:dyDescent="0.25">
      <c r="A38" s="7"/>
      <c r="B38" s="12">
        <v>2</v>
      </c>
      <c r="C38" s="15"/>
      <c r="D38" s="12"/>
      <c r="E38" s="15" t="s">
        <v>86</v>
      </c>
      <c r="F38" s="12"/>
      <c r="G38" s="12" t="s">
        <v>27</v>
      </c>
      <c r="H38" s="12"/>
      <c r="I38" s="15"/>
      <c r="J38" s="15"/>
      <c r="K38" s="36"/>
      <c r="L38" s="35"/>
      <c r="M38" s="30"/>
      <c r="N38" s="15"/>
      <c r="O38" s="25"/>
      <c r="P38" s="12"/>
      <c r="Q38" s="24"/>
      <c r="R38" s="24"/>
      <c r="S38" s="15"/>
    </row>
    <row r="39" spans="1:19" ht="15.75" x14ac:dyDescent="0.25">
      <c r="A39" s="7"/>
      <c r="B39" s="12"/>
      <c r="C39" s="15"/>
      <c r="D39" s="12"/>
      <c r="E39" s="15"/>
      <c r="F39" s="12"/>
      <c r="G39" s="12"/>
      <c r="H39" s="12"/>
      <c r="I39" s="15"/>
      <c r="J39" s="15"/>
      <c r="K39" s="15"/>
      <c r="L39" s="12"/>
      <c r="M39" s="15"/>
      <c r="N39" s="15"/>
      <c r="O39" s="37"/>
      <c r="P39" s="12"/>
      <c r="Q39" s="24"/>
      <c r="R39" s="24"/>
      <c r="S39" s="15"/>
    </row>
    <row r="40" spans="1:19" ht="63" x14ac:dyDescent="0.25">
      <c r="A40" s="7"/>
      <c r="B40" s="10">
        <v>3</v>
      </c>
      <c r="C40" s="15"/>
      <c r="D40" s="12"/>
      <c r="E40" s="11" t="s">
        <v>87</v>
      </c>
      <c r="F40" s="12"/>
      <c r="G40" s="12" t="s">
        <v>27</v>
      </c>
      <c r="H40" s="12"/>
      <c r="I40" s="15"/>
      <c r="J40" s="38" t="s">
        <v>88</v>
      </c>
      <c r="K40" s="39" t="s">
        <v>89</v>
      </c>
      <c r="L40" s="12"/>
      <c r="M40" s="15"/>
      <c r="N40" s="15"/>
      <c r="O40" s="37"/>
      <c r="P40" s="12"/>
      <c r="Q40" s="24"/>
      <c r="R40" s="24"/>
      <c r="S40" s="15"/>
    </row>
    <row r="41" spans="1:19" ht="35.25" customHeight="1" x14ac:dyDescent="0.25">
      <c r="A41" s="7"/>
      <c r="B41" s="12"/>
      <c r="C41" s="15"/>
      <c r="D41" s="12"/>
      <c r="E41" s="11"/>
      <c r="F41" s="12"/>
      <c r="G41" s="12"/>
      <c r="H41" s="12"/>
      <c r="I41" s="15"/>
      <c r="J41" s="15" t="s">
        <v>90</v>
      </c>
      <c r="K41" s="11" t="s">
        <v>91</v>
      </c>
      <c r="L41" s="12"/>
      <c r="M41" s="15"/>
      <c r="N41" s="16" t="s">
        <v>92</v>
      </c>
      <c r="O41" s="17" t="s">
        <v>93</v>
      </c>
      <c r="P41" s="12"/>
      <c r="Q41" s="24"/>
      <c r="R41" s="24"/>
      <c r="S41" s="15"/>
    </row>
    <row r="42" spans="1:19" ht="31.5" x14ac:dyDescent="0.25">
      <c r="A42" s="7"/>
      <c r="B42" s="12"/>
      <c r="C42" s="15"/>
      <c r="D42" s="12"/>
      <c r="E42" s="11"/>
      <c r="F42" s="12"/>
      <c r="G42" s="12"/>
      <c r="H42" s="12"/>
      <c r="I42" s="15"/>
      <c r="J42" s="15"/>
      <c r="K42" s="15"/>
      <c r="L42" s="12"/>
      <c r="M42" s="15"/>
      <c r="N42" s="16" t="s">
        <v>94</v>
      </c>
      <c r="O42" s="17" t="s">
        <v>95</v>
      </c>
      <c r="P42" s="29"/>
      <c r="Q42" s="24"/>
      <c r="R42" s="24"/>
      <c r="S42" s="15"/>
    </row>
    <row r="43" spans="1:19" ht="15.75" x14ac:dyDescent="0.25">
      <c r="A43" s="7"/>
      <c r="B43" s="12"/>
      <c r="C43" s="15"/>
      <c r="D43" s="12"/>
      <c r="E43" s="11"/>
      <c r="F43" s="12"/>
      <c r="G43" s="12"/>
      <c r="H43" s="12"/>
      <c r="I43" s="15"/>
      <c r="J43" s="15"/>
      <c r="K43" s="15"/>
      <c r="L43" s="12"/>
      <c r="M43" s="15"/>
      <c r="N43" s="16" t="s">
        <v>96</v>
      </c>
      <c r="O43" s="17" t="s">
        <v>97</v>
      </c>
      <c r="P43" s="29"/>
      <c r="Q43" s="24"/>
      <c r="R43" s="24"/>
      <c r="S43" s="15"/>
    </row>
    <row r="44" spans="1:19" ht="31.5" x14ac:dyDescent="0.25">
      <c r="A44" s="7"/>
      <c r="B44" s="12"/>
      <c r="C44" s="15"/>
      <c r="D44" s="12"/>
      <c r="E44" s="11"/>
      <c r="F44" s="12"/>
      <c r="G44" s="12"/>
      <c r="H44" s="12"/>
      <c r="I44" s="15"/>
      <c r="J44" s="15"/>
      <c r="K44" s="15"/>
      <c r="L44" s="12"/>
      <c r="M44" s="15"/>
      <c r="N44" s="16" t="s">
        <v>98</v>
      </c>
      <c r="O44" s="17" t="s">
        <v>99</v>
      </c>
      <c r="P44" s="29"/>
      <c r="Q44" s="24"/>
      <c r="R44" s="24"/>
      <c r="S44" s="15"/>
    </row>
    <row r="45" spans="1:19" ht="31.5" x14ac:dyDescent="0.25">
      <c r="A45" s="7"/>
      <c r="B45" s="12"/>
      <c r="C45" s="15"/>
      <c r="D45" s="12"/>
      <c r="E45" s="11"/>
      <c r="F45" s="12"/>
      <c r="G45" s="12"/>
      <c r="H45" s="12"/>
      <c r="I45" s="15"/>
      <c r="J45" s="15"/>
      <c r="K45" s="14" t="s">
        <v>100</v>
      </c>
      <c r="L45" s="12"/>
      <c r="M45" s="15"/>
      <c r="N45" s="18"/>
      <c r="O45" s="18"/>
      <c r="P45" s="12"/>
      <c r="Q45" s="24"/>
      <c r="R45" s="24"/>
      <c r="S45" s="15"/>
    </row>
    <row r="46" spans="1:19" ht="47.25" x14ac:dyDescent="0.25">
      <c r="A46" s="7"/>
      <c r="B46" s="12"/>
      <c r="C46" s="15"/>
      <c r="D46" s="12"/>
      <c r="E46" s="11"/>
      <c r="F46" s="12"/>
      <c r="G46" s="12"/>
      <c r="H46" s="12"/>
      <c r="I46" s="33" t="s">
        <v>101</v>
      </c>
      <c r="J46" s="16" t="s">
        <v>102</v>
      </c>
      <c r="K46" s="33" t="s">
        <v>103</v>
      </c>
      <c r="L46" s="12"/>
      <c r="M46" s="28" t="s">
        <v>104</v>
      </c>
      <c r="N46" s="28" t="s">
        <v>105</v>
      </c>
      <c r="O46" s="35" t="s">
        <v>106</v>
      </c>
      <c r="P46" s="12"/>
      <c r="Q46" s="34">
        <v>544222550</v>
      </c>
      <c r="R46" s="24"/>
      <c r="S46" s="15"/>
    </row>
    <row r="47" spans="1:19" ht="15.75" x14ac:dyDescent="0.25">
      <c r="A47" s="7"/>
      <c r="B47" s="12"/>
      <c r="C47" s="15"/>
      <c r="D47" s="12"/>
      <c r="E47" s="11"/>
      <c r="F47" s="12"/>
      <c r="G47" s="12"/>
      <c r="H47" s="12"/>
      <c r="I47" s="15"/>
      <c r="J47" s="15"/>
      <c r="K47" s="15"/>
      <c r="L47" s="12"/>
      <c r="M47" s="15"/>
      <c r="N47" s="15"/>
      <c r="O47" s="35" t="s">
        <v>107</v>
      </c>
      <c r="P47" s="12"/>
      <c r="Q47" s="24"/>
      <c r="R47" s="24"/>
      <c r="S47" s="15"/>
    </row>
    <row r="48" spans="1:19" ht="15.75" x14ac:dyDescent="0.25">
      <c r="A48" s="7"/>
      <c r="B48" s="12"/>
      <c r="C48" s="15"/>
      <c r="D48" s="12"/>
      <c r="E48" s="11"/>
      <c r="F48" s="12"/>
      <c r="G48" s="12"/>
      <c r="H48" s="12"/>
      <c r="I48" s="15"/>
      <c r="J48" s="15"/>
      <c r="K48" s="15"/>
      <c r="L48" s="12"/>
      <c r="M48" s="15"/>
      <c r="N48" s="15"/>
      <c r="O48" s="35" t="s">
        <v>108</v>
      </c>
      <c r="P48" s="12"/>
      <c r="Q48" s="24"/>
      <c r="R48" s="24"/>
      <c r="S48" s="15"/>
    </row>
    <row r="49" spans="1:19" ht="15.75" x14ac:dyDescent="0.25">
      <c r="A49" s="7"/>
      <c r="B49" s="12"/>
      <c r="C49" s="15"/>
      <c r="D49" s="12"/>
      <c r="E49" s="11"/>
      <c r="F49" s="12"/>
      <c r="G49" s="12"/>
      <c r="H49" s="12"/>
      <c r="I49" s="15"/>
      <c r="J49" s="18"/>
      <c r="K49" s="14" t="s">
        <v>109</v>
      </c>
      <c r="L49" s="12"/>
      <c r="M49" s="15"/>
      <c r="N49" s="15"/>
      <c r="O49" s="37"/>
      <c r="P49" s="12"/>
      <c r="Q49" s="24"/>
      <c r="R49" s="24"/>
      <c r="S49" s="15"/>
    </row>
    <row r="50" spans="1:19" ht="47.25" x14ac:dyDescent="0.25">
      <c r="A50" s="7"/>
      <c r="B50" s="12"/>
      <c r="C50" s="15"/>
      <c r="D50" s="12"/>
      <c r="E50" s="11"/>
      <c r="F50" s="12"/>
      <c r="G50" s="12"/>
      <c r="H50" s="12"/>
      <c r="I50" s="33" t="s">
        <v>101</v>
      </c>
      <c r="J50" s="16" t="s">
        <v>110</v>
      </c>
      <c r="K50" s="17" t="s">
        <v>111</v>
      </c>
      <c r="L50" s="12"/>
      <c r="M50" s="20" t="str">
        <f>[3]terbaru!$AF$52</f>
        <v>Kegiatan Operasional BLUD (Instalasi farmasi)</v>
      </c>
      <c r="N50" s="28" t="s">
        <v>112</v>
      </c>
      <c r="O50" s="33" t="str">
        <f>[3]terbaru!$AB$52</f>
        <v>Tersedianya obat dan BAKHP</v>
      </c>
      <c r="P50" s="12"/>
      <c r="Q50" s="34">
        <v>21463298271</v>
      </c>
      <c r="R50" s="24"/>
      <c r="S50" s="15"/>
    </row>
    <row r="51" spans="1:19" ht="31.5" x14ac:dyDescent="0.25">
      <c r="A51" s="7"/>
      <c r="B51" s="12"/>
      <c r="C51" s="15"/>
      <c r="D51" s="12"/>
      <c r="E51" s="11"/>
      <c r="F51" s="12"/>
      <c r="G51" s="12"/>
      <c r="H51" s="12"/>
      <c r="I51" s="33" t="s">
        <v>101</v>
      </c>
      <c r="J51" s="15"/>
      <c r="K51" s="17" t="s">
        <v>113</v>
      </c>
      <c r="L51" s="12"/>
      <c r="M51" s="28" t="s">
        <v>114</v>
      </c>
      <c r="N51" s="18"/>
      <c r="O51" s="35" t="s">
        <v>115</v>
      </c>
      <c r="P51" s="12"/>
      <c r="Q51" s="34">
        <v>1750000000</v>
      </c>
      <c r="R51" s="24"/>
      <c r="S51" s="15"/>
    </row>
    <row r="52" spans="1:19" ht="15.75" x14ac:dyDescent="0.25">
      <c r="A52" s="7"/>
      <c r="B52" s="12"/>
      <c r="C52" s="15"/>
      <c r="D52" s="12"/>
      <c r="E52" s="11"/>
      <c r="F52" s="12"/>
      <c r="G52" s="12"/>
      <c r="H52" s="12"/>
      <c r="I52" s="15"/>
      <c r="J52" s="15"/>
      <c r="K52" s="17" t="s">
        <v>116</v>
      </c>
      <c r="L52" s="12"/>
      <c r="M52" s="15"/>
      <c r="N52" s="15"/>
      <c r="O52" s="37"/>
      <c r="P52" s="12"/>
      <c r="Q52" s="24"/>
      <c r="R52" s="24"/>
      <c r="S52" s="15"/>
    </row>
    <row r="53" spans="1:19" ht="63" x14ac:dyDescent="0.25">
      <c r="A53" s="7"/>
      <c r="B53" s="12"/>
      <c r="C53" s="15"/>
      <c r="D53" s="12"/>
      <c r="E53" s="11"/>
      <c r="F53" s="12"/>
      <c r="G53" s="12"/>
      <c r="H53" s="12"/>
      <c r="I53" s="33" t="s">
        <v>101</v>
      </c>
      <c r="J53" s="15"/>
      <c r="K53" s="17" t="s">
        <v>117</v>
      </c>
      <c r="L53" s="12"/>
      <c r="M53" s="28" t="s">
        <v>118</v>
      </c>
      <c r="N53" s="28" t="s">
        <v>119</v>
      </c>
      <c r="O53" s="26" t="s">
        <v>120</v>
      </c>
      <c r="P53" s="12"/>
      <c r="Q53" s="34">
        <v>246485000</v>
      </c>
      <c r="R53" s="24"/>
      <c r="S53" s="15"/>
    </row>
    <row r="54" spans="1:19" ht="15.75" x14ac:dyDescent="0.25">
      <c r="A54" s="7"/>
      <c r="B54" s="12"/>
      <c r="C54" s="15"/>
      <c r="D54" s="12"/>
      <c r="E54" s="11"/>
      <c r="F54" s="12"/>
      <c r="G54" s="12"/>
      <c r="H54" s="12"/>
      <c r="I54" s="15"/>
      <c r="J54" s="15"/>
      <c r="K54" s="17" t="s">
        <v>121</v>
      </c>
      <c r="L54" s="12"/>
      <c r="M54" s="15"/>
      <c r="N54" s="15"/>
      <c r="O54" s="35" t="s">
        <v>122</v>
      </c>
      <c r="P54" s="12"/>
      <c r="Q54" s="24"/>
      <c r="R54" s="24"/>
      <c r="S54" s="15"/>
    </row>
    <row r="55" spans="1:19" ht="15.75" x14ac:dyDescent="0.25">
      <c r="A55" s="7"/>
      <c r="B55" s="12"/>
      <c r="C55" s="15"/>
      <c r="D55" s="12"/>
      <c r="E55" s="11"/>
      <c r="F55" s="12"/>
      <c r="G55" s="12"/>
      <c r="H55" s="12"/>
      <c r="I55" s="15"/>
      <c r="J55" s="15"/>
      <c r="K55" s="17"/>
      <c r="L55" s="12"/>
      <c r="M55" s="15"/>
      <c r="N55" s="15"/>
      <c r="O55" s="35" t="s">
        <v>123</v>
      </c>
      <c r="P55" s="12"/>
      <c r="Q55" s="24"/>
      <c r="R55" s="24"/>
      <c r="S55" s="15"/>
    </row>
    <row r="56" spans="1:19" ht="15.75" x14ac:dyDescent="0.25">
      <c r="A56" s="7"/>
      <c r="B56" s="12"/>
      <c r="C56" s="15"/>
      <c r="D56" s="12"/>
      <c r="E56" s="11"/>
      <c r="F56" s="12"/>
      <c r="G56" s="12"/>
      <c r="H56" s="12"/>
      <c r="I56" s="15"/>
      <c r="J56" s="15"/>
      <c r="K56" s="17" t="s">
        <v>124</v>
      </c>
      <c r="L56" s="12"/>
      <c r="M56" s="15"/>
      <c r="N56" s="15"/>
      <c r="O56" s="37"/>
      <c r="P56" s="12"/>
      <c r="Q56" s="24"/>
      <c r="R56" s="24"/>
      <c r="S56" s="15"/>
    </row>
    <row r="57" spans="1:19" ht="63" x14ac:dyDescent="0.25">
      <c r="A57" s="7"/>
      <c r="B57" s="12"/>
      <c r="C57" s="15"/>
      <c r="D57" s="12"/>
      <c r="E57" s="11"/>
      <c r="F57" s="12"/>
      <c r="G57" s="12"/>
      <c r="H57" s="12"/>
      <c r="I57" s="15"/>
      <c r="J57" s="38" t="s">
        <v>125</v>
      </c>
      <c r="K57" s="39" t="s">
        <v>126</v>
      </c>
      <c r="L57" s="12"/>
      <c r="M57" s="15"/>
      <c r="N57" s="15"/>
      <c r="O57" s="37"/>
      <c r="P57" s="12"/>
      <c r="Q57" s="24"/>
      <c r="R57" s="24"/>
      <c r="S57" s="15"/>
    </row>
    <row r="58" spans="1:19" ht="63" x14ac:dyDescent="0.25">
      <c r="A58" s="7"/>
      <c r="B58" s="12"/>
      <c r="C58" s="15"/>
      <c r="D58" s="12"/>
      <c r="E58" s="11"/>
      <c r="F58" s="12"/>
      <c r="G58" s="12"/>
      <c r="H58" s="12"/>
      <c r="I58" s="33" t="s">
        <v>101</v>
      </c>
      <c r="J58" s="16" t="s">
        <v>127</v>
      </c>
      <c r="K58" s="16" t="s">
        <v>128</v>
      </c>
      <c r="L58" s="12"/>
      <c r="M58" s="28" t="s">
        <v>129</v>
      </c>
      <c r="N58" s="33" t="s">
        <v>130</v>
      </c>
      <c r="O58" s="33" t="s">
        <v>131</v>
      </c>
      <c r="P58" s="12"/>
      <c r="Q58" s="34">
        <v>10777614025</v>
      </c>
      <c r="R58" s="24"/>
      <c r="S58" s="15"/>
    </row>
    <row r="59" spans="1:19" ht="15.75" x14ac:dyDescent="0.25">
      <c r="A59" s="7"/>
      <c r="B59" s="12"/>
      <c r="C59" s="15"/>
      <c r="D59" s="12"/>
      <c r="E59" s="11"/>
      <c r="F59" s="12"/>
      <c r="G59" s="12"/>
      <c r="H59" s="12"/>
      <c r="I59" s="15"/>
      <c r="J59" s="15"/>
      <c r="K59" s="17" t="s">
        <v>132</v>
      </c>
      <c r="L59" s="12"/>
      <c r="M59" s="15"/>
      <c r="N59" s="15"/>
      <c r="O59" s="37"/>
      <c r="P59" s="12"/>
      <c r="Q59" s="24"/>
      <c r="R59" s="24"/>
      <c r="S59" s="15"/>
    </row>
    <row r="60" spans="1:19" ht="15.75" x14ac:dyDescent="0.25">
      <c r="A60" s="7"/>
      <c r="B60" s="12"/>
      <c r="C60" s="15"/>
      <c r="D60" s="12"/>
      <c r="E60" s="11"/>
      <c r="F60" s="12"/>
      <c r="G60" s="12"/>
      <c r="H60" s="12"/>
      <c r="I60" s="15"/>
      <c r="J60" s="15"/>
      <c r="K60" s="17" t="s">
        <v>133</v>
      </c>
      <c r="L60" s="12"/>
      <c r="M60" s="15"/>
      <c r="N60" s="15"/>
      <c r="O60" s="37"/>
      <c r="P60" s="12"/>
      <c r="Q60" s="24"/>
      <c r="R60" s="24"/>
      <c r="S60" s="15"/>
    </row>
    <row r="61" spans="1:19" ht="33" customHeight="1" x14ac:dyDescent="0.25">
      <c r="A61" s="7"/>
      <c r="B61" s="12"/>
      <c r="C61" s="15"/>
      <c r="D61" s="12"/>
      <c r="E61" s="11"/>
      <c r="F61" s="12"/>
      <c r="G61" s="12"/>
      <c r="H61" s="12"/>
      <c r="I61" s="15"/>
      <c r="J61" s="15"/>
      <c r="K61" s="13" t="s">
        <v>134</v>
      </c>
      <c r="L61" s="12"/>
      <c r="M61" s="15"/>
      <c r="N61" s="15"/>
      <c r="O61" s="40"/>
      <c r="P61" s="12"/>
      <c r="Q61" s="24"/>
      <c r="R61" s="24"/>
      <c r="S61" s="15"/>
    </row>
    <row r="62" spans="1:19" ht="63" x14ac:dyDescent="0.25">
      <c r="A62" s="7"/>
      <c r="B62" s="18"/>
      <c r="C62" s="18"/>
      <c r="D62" s="18"/>
      <c r="E62" s="18"/>
      <c r="F62" s="18"/>
      <c r="G62" s="18"/>
      <c r="H62" s="12"/>
      <c r="I62" s="33" t="s">
        <v>101</v>
      </c>
      <c r="J62" s="16" t="s">
        <v>135</v>
      </c>
      <c r="K62" s="15" t="s">
        <v>136</v>
      </c>
      <c r="L62" s="12"/>
      <c r="M62" s="28" t="s">
        <v>137</v>
      </c>
      <c r="N62" s="28" t="s">
        <v>72</v>
      </c>
      <c r="O62" s="16" t="s">
        <v>138</v>
      </c>
      <c r="P62" s="12"/>
      <c r="Q62" s="34">
        <v>32798235490</v>
      </c>
      <c r="R62" s="24"/>
      <c r="S62" s="15"/>
    </row>
    <row r="63" spans="1:19" ht="15.75" x14ac:dyDescent="0.25">
      <c r="A63" s="7"/>
      <c r="B63" s="18"/>
      <c r="C63" s="18"/>
      <c r="D63" s="18"/>
      <c r="E63" s="18"/>
      <c r="F63" s="18"/>
      <c r="G63" s="18"/>
      <c r="H63" s="12"/>
      <c r="I63" s="15"/>
      <c r="J63" s="15"/>
      <c r="K63" s="15"/>
      <c r="L63" s="12"/>
      <c r="M63" s="15"/>
      <c r="N63" s="15"/>
      <c r="O63" s="16" t="s">
        <v>139</v>
      </c>
      <c r="P63" s="12"/>
      <c r="Q63" s="24"/>
      <c r="R63" s="24"/>
      <c r="S63" s="15"/>
    </row>
    <row r="64" spans="1:19" ht="15.75" x14ac:dyDescent="0.25">
      <c r="A64" s="7"/>
      <c r="B64" s="12"/>
      <c r="C64" s="15"/>
      <c r="D64" s="12"/>
      <c r="E64" s="15"/>
      <c r="F64" s="12"/>
      <c r="G64" s="12"/>
      <c r="H64" s="12"/>
      <c r="I64" s="15"/>
      <c r="J64" s="15"/>
      <c r="K64" s="15"/>
      <c r="L64" s="12"/>
      <c r="M64" s="15"/>
      <c r="N64" s="15"/>
      <c r="O64" s="16" t="s">
        <v>140</v>
      </c>
      <c r="P64" s="12"/>
      <c r="Q64" s="24"/>
      <c r="R64" s="24"/>
      <c r="S64" s="15"/>
    </row>
    <row r="65" spans="1:19" ht="15.75" x14ac:dyDescent="0.25">
      <c r="A65" s="7"/>
      <c r="B65" s="12"/>
      <c r="C65" s="15"/>
      <c r="D65" s="12"/>
      <c r="E65" s="15"/>
      <c r="F65" s="12"/>
      <c r="G65" s="12"/>
      <c r="H65" s="12"/>
      <c r="I65" s="15"/>
      <c r="J65" s="15"/>
      <c r="K65" s="15"/>
      <c r="L65" s="12"/>
      <c r="M65" s="15"/>
      <c r="N65" s="15"/>
      <c r="O65" s="16" t="s">
        <v>141</v>
      </c>
      <c r="P65" s="12"/>
      <c r="Q65" s="24"/>
      <c r="R65" s="24"/>
      <c r="S65" s="15"/>
    </row>
    <row r="66" spans="1:19" ht="15.75" x14ac:dyDescent="0.25">
      <c r="A66" s="7"/>
      <c r="B66" s="12"/>
      <c r="C66" s="15"/>
      <c r="D66" s="12"/>
      <c r="E66" s="15"/>
      <c r="F66" s="12"/>
      <c r="G66" s="12"/>
      <c r="H66" s="12"/>
      <c r="I66" s="15"/>
      <c r="J66" s="15"/>
      <c r="K66" s="15"/>
      <c r="L66" s="12"/>
      <c r="M66" s="15"/>
      <c r="N66" s="15"/>
      <c r="O66" s="16" t="s">
        <v>142</v>
      </c>
      <c r="P66" s="12"/>
      <c r="Q66" s="24"/>
      <c r="R66" s="24"/>
      <c r="S66" s="15"/>
    </row>
    <row r="67" spans="1:19" ht="15.75" x14ac:dyDescent="0.25">
      <c r="A67" s="7"/>
      <c r="B67" s="12"/>
      <c r="C67" s="15"/>
      <c r="D67" s="12"/>
      <c r="E67" s="15"/>
      <c r="F67" s="12"/>
      <c r="G67" s="12"/>
      <c r="H67" s="12"/>
      <c r="I67" s="15"/>
      <c r="J67" s="15"/>
      <c r="K67" s="15"/>
      <c r="L67" s="12"/>
      <c r="M67" s="15"/>
      <c r="N67" s="15"/>
      <c r="O67" s="16" t="s">
        <v>143</v>
      </c>
      <c r="P67" s="12"/>
      <c r="Q67" s="24"/>
      <c r="R67" s="24"/>
      <c r="S67" s="15"/>
    </row>
    <row r="68" spans="1:19" ht="15.75" x14ac:dyDescent="0.25">
      <c r="A68" s="7"/>
      <c r="B68" s="12"/>
      <c r="C68" s="15"/>
      <c r="D68" s="12"/>
      <c r="E68" s="15"/>
      <c r="F68" s="12"/>
      <c r="G68" s="12"/>
      <c r="H68" s="12"/>
      <c r="I68" s="15"/>
      <c r="J68" s="15"/>
      <c r="K68" s="15"/>
      <c r="L68" s="12"/>
      <c r="M68" s="15"/>
      <c r="N68" s="15"/>
      <c r="O68" s="16" t="s">
        <v>144</v>
      </c>
      <c r="P68" s="12"/>
      <c r="Q68" s="24"/>
      <c r="R68" s="24"/>
      <c r="S68" s="15"/>
    </row>
    <row r="69" spans="1:19" ht="40.5" customHeight="1" x14ac:dyDescent="0.25">
      <c r="A69" s="7"/>
      <c r="B69" s="12"/>
      <c r="C69" s="15"/>
      <c r="D69" s="12"/>
      <c r="E69" s="15"/>
      <c r="F69" s="12"/>
      <c r="G69" s="12"/>
      <c r="H69" s="12"/>
      <c r="I69" s="15"/>
      <c r="J69" s="15"/>
      <c r="K69" s="39" t="s">
        <v>145</v>
      </c>
      <c r="L69" s="12"/>
      <c r="M69" s="15"/>
      <c r="N69" s="18"/>
      <c r="O69" s="18"/>
      <c r="P69" s="12"/>
      <c r="Q69" s="24"/>
      <c r="R69" s="24"/>
      <c r="S69" s="15"/>
    </row>
    <row r="70" spans="1:19" ht="96" customHeight="1" x14ac:dyDescent="0.25">
      <c r="A70" s="7"/>
      <c r="B70" s="12"/>
      <c r="C70" s="15"/>
      <c r="D70" s="12"/>
      <c r="E70" s="15"/>
      <c r="F70" s="12"/>
      <c r="G70" s="12"/>
      <c r="H70" s="12"/>
      <c r="I70" s="15"/>
      <c r="J70" s="16" t="s">
        <v>146</v>
      </c>
      <c r="K70" s="16" t="s">
        <v>147</v>
      </c>
      <c r="L70" s="12"/>
      <c r="M70" s="15"/>
      <c r="N70" s="28" t="s">
        <v>148</v>
      </c>
      <c r="O70" s="35" t="s">
        <v>149</v>
      </c>
      <c r="P70" s="12"/>
      <c r="Q70" s="24"/>
      <c r="R70" s="24"/>
      <c r="S70" s="15"/>
    </row>
    <row r="71" spans="1:19" ht="38.25" customHeight="1" x14ac:dyDescent="0.25">
      <c r="A71" s="7"/>
      <c r="B71" s="12"/>
      <c r="C71" s="15"/>
      <c r="D71" s="12"/>
      <c r="E71" s="15"/>
      <c r="F71" s="12"/>
      <c r="G71" s="12"/>
      <c r="H71" s="12"/>
      <c r="I71" s="15"/>
      <c r="J71" s="15"/>
      <c r="K71" s="16" t="s">
        <v>150</v>
      </c>
      <c r="L71" s="12"/>
      <c r="M71" s="15"/>
      <c r="N71" s="18"/>
      <c r="O71" s="16" t="s">
        <v>151</v>
      </c>
      <c r="P71" s="12"/>
      <c r="Q71" s="24"/>
      <c r="R71" s="24"/>
      <c r="S71" s="15"/>
    </row>
    <row r="72" spans="1:19" ht="15.75" x14ac:dyDescent="0.25">
      <c r="A72" s="7"/>
      <c r="B72" s="12"/>
      <c r="C72" s="15"/>
      <c r="D72" s="12"/>
      <c r="E72" s="15"/>
      <c r="F72" s="12"/>
      <c r="G72" s="12"/>
      <c r="H72" s="12"/>
      <c r="I72" s="15"/>
      <c r="J72" s="15"/>
      <c r="K72" s="17" t="s">
        <v>152</v>
      </c>
      <c r="L72" s="12"/>
      <c r="M72" s="15"/>
      <c r="N72" s="15"/>
      <c r="O72" s="19" t="s">
        <v>153</v>
      </c>
      <c r="P72" s="12"/>
      <c r="Q72" s="24"/>
      <c r="R72" s="24"/>
      <c r="S72" s="15"/>
    </row>
    <row r="73" spans="1:19" ht="15.75" x14ac:dyDescent="0.25">
      <c r="A73" s="7"/>
      <c r="B73" s="12"/>
      <c r="C73" s="15"/>
      <c r="D73" s="12"/>
      <c r="E73" s="15"/>
      <c r="F73" s="12"/>
      <c r="G73" s="12"/>
      <c r="H73" s="12"/>
      <c r="I73" s="15"/>
      <c r="J73" s="15"/>
      <c r="K73" s="15"/>
      <c r="L73" s="12"/>
      <c r="M73" s="15"/>
      <c r="N73" s="15"/>
      <c r="O73" s="41" t="s">
        <v>154</v>
      </c>
      <c r="P73" s="12"/>
      <c r="Q73" s="24"/>
      <c r="R73" s="24"/>
      <c r="S73" s="15"/>
    </row>
    <row r="74" spans="1:19" ht="15.75" x14ac:dyDescent="0.25">
      <c r="A74" s="7"/>
      <c r="B74" s="42"/>
      <c r="C74" s="43"/>
      <c r="D74" s="42"/>
      <c r="E74" s="43"/>
      <c r="F74" s="42"/>
      <c r="G74" s="42"/>
      <c r="H74" s="42"/>
      <c r="I74" s="43"/>
      <c r="J74" s="43"/>
      <c r="K74" s="43"/>
      <c r="L74" s="42"/>
      <c r="M74" s="43"/>
      <c r="N74" s="43"/>
      <c r="O74" s="44"/>
      <c r="P74" s="42"/>
      <c r="Q74" s="45"/>
      <c r="R74" s="45"/>
      <c r="S74" s="43"/>
    </row>
    <row r="75" spans="1:19" ht="15.75" x14ac:dyDescent="0.25">
      <c r="A75" s="7"/>
      <c r="B75" s="12"/>
      <c r="C75" s="15"/>
      <c r="D75" s="12"/>
      <c r="E75" s="15"/>
      <c r="F75" s="12"/>
      <c r="G75" s="12"/>
      <c r="H75" s="12"/>
      <c r="I75" s="15"/>
      <c r="J75" s="15"/>
      <c r="K75" s="15"/>
      <c r="L75" s="12"/>
      <c r="M75" s="15"/>
      <c r="N75" s="15"/>
      <c r="O75" s="46"/>
      <c r="P75" s="12"/>
      <c r="Q75" s="24"/>
      <c r="R75" s="24"/>
      <c r="S75" s="15"/>
    </row>
    <row r="76" spans="1:19" ht="56.25" customHeight="1" x14ac:dyDescent="0.25">
      <c r="A76" s="7"/>
      <c r="B76" s="12"/>
      <c r="C76" s="15"/>
      <c r="D76" s="12"/>
      <c r="E76" s="15"/>
      <c r="F76" s="12"/>
      <c r="G76" s="12"/>
      <c r="H76" s="12"/>
      <c r="I76" s="15"/>
      <c r="J76" s="11" t="s">
        <v>155</v>
      </c>
      <c r="K76" s="11" t="s">
        <v>155</v>
      </c>
      <c r="L76" s="12"/>
      <c r="M76" s="15"/>
      <c r="N76" s="15"/>
      <c r="O76" s="40"/>
      <c r="P76" s="12"/>
      <c r="Q76" s="24"/>
      <c r="R76" s="24"/>
      <c r="S76" s="15"/>
    </row>
    <row r="77" spans="1:19" ht="31.5" x14ac:dyDescent="0.25">
      <c r="A77" s="7"/>
      <c r="B77" s="12"/>
      <c r="C77" s="15"/>
      <c r="D77" s="12"/>
      <c r="E77" s="15"/>
      <c r="F77" s="12"/>
      <c r="G77" s="12"/>
      <c r="H77" s="12"/>
      <c r="I77" s="15"/>
      <c r="J77" s="13" t="s">
        <v>156</v>
      </c>
      <c r="K77" s="13" t="s">
        <v>156</v>
      </c>
      <c r="L77" s="12"/>
      <c r="M77" s="15"/>
      <c r="N77" s="15"/>
      <c r="O77" s="46"/>
      <c r="P77" s="12"/>
      <c r="Q77" s="24"/>
      <c r="R77" s="24"/>
      <c r="S77" s="15"/>
    </row>
    <row r="78" spans="1:19" ht="31.5" x14ac:dyDescent="0.25">
      <c r="A78" s="7"/>
      <c r="B78" s="12"/>
      <c r="C78" s="15"/>
      <c r="D78" s="12"/>
      <c r="E78" s="15"/>
      <c r="F78" s="12"/>
      <c r="G78" s="12"/>
      <c r="H78" s="12"/>
      <c r="I78" s="15"/>
      <c r="J78" s="13" t="s">
        <v>157</v>
      </c>
      <c r="K78" s="13" t="s">
        <v>158</v>
      </c>
      <c r="L78" s="12"/>
      <c r="M78" s="15"/>
      <c r="N78" s="15"/>
      <c r="O78" s="47"/>
      <c r="P78" s="12"/>
      <c r="Q78" s="24"/>
      <c r="R78" s="24"/>
      <c r="S78" s="15"/>
    </row>
    <row r="79" spans="1:19" ht="31.5" x14ac:dyDescent="0.25">
      <c r="A79" s="7"/>
      <c r="B79" s="12"/>
      <c r="C79" s="15"/>
      <c r="D79" s="12"/>
      <c r="E79" s="15"/>
      <c r="F79" s="12"/>
      <c r="G79" s="12"/>
      <c r="H79" s="12"/>
      <c r="I79" s="15"/>
      <c r="J79" s="48" t="s">
        <v>159</v>
      </c>
      <c r="K79" s="140" t="s">
        <v>160</v>
      </c>
      <c r="L79" s="49"/>
      <c r="M79" s="50"/>
      <c r="N79" s="15"/>
      <c r="O79" s="47"/>
      <c r="P79" s="12"/>
      <c r="Q79" s="24"/>
      <c r="R79" s="24"/>
      <c r="S79" s="15"/>
    </row>
    <row r="80" spans="1:19" ht="15.75" x14ac:dyDescent="0.25">
      <c r="A80" s="7"/>
      <c r="B80" s="12"/>
      <c r="C80" s="15"/>
      <c r="D80" s="12"/>
      <c r="E80" s="15"/>
      <c r="F80" s="12"/>
      <c r="G80" s="12"/>
      <c r="H80" s="12"/>
      <c r="I80" s="15"/>
      <c r="J80" s="51"/>
      <c r="K80" s="140"/>
      <c r="L80" s="49"/>
      <c r="M80" s="50"/>
      <c r="N80" s="15"/>
      <c r="O80" s="47"/>
      <c r="P80" s="12"/>
      <c r="Q80" s="24"/>
      <c r="R80" s="24"/>
      <c r="S80" s="15"/>
    </row>
    <row r="81" spans="1:19" ht="31.5" x14ac:dyDescent="0.25">
      <c r="A81" s="7"/>
      <c r="B81" s="12"/>
      <c r="C81" s="15"/>
      <c r="D81" s="12"/>
      <c r="E81" s="15"/>
      <c r="F81" s="12"/>
      <c r="G81" s="12"/>
      <c r="H81" s="12"/>
      <c r="I81" s="15"/>
      <c r="J81" s="15"/>
      <c r="K81" s="15"/>
      <c r="L81" s="12"/>
      <c r="M81" s="15"/>
      <c r="N81" s="28" t="s">
        <v>161</v>
      </c>
      <c r="O81" s="28" t="s">
        <v>162</v>
      </c>
      <c r="P81" s="28"/>
      <c r="Q81" s="24"/>
      <c r="R81" s="24"/>
      <c r="S81" s="15"/>
    </row>
    <row r="82" spans="1:19" ht="18.75" customHeight="1" x14ac:dyDescent="0.25">
      <c r="A82" s="7"/>
      <c r="B82" s="12"/>
      <c r="C82" s="15"/>
      <c r="D82" s="12"/>
      <c r="E82" s="15"/>
      <c r="F82" s="12"/>
      <c r="G82" s="12"/>
      <c r="H82" s="12"/>
      <c r="I82" s="15"/>
      <c r="J82" s="15"/>
      <c r="K82" s="15"/>
      <c r="L82" s="12"/>
      <c r="M82" s="15"/>
      <c r="N82" s="15"/>
      <c r="O82" s="28" t="s">
        <v>163</v>
      </c>
      <c r="P82" s="28"/>
      <c r="Q82" s="24"/>
      <c r="R82" s="24"/>
      <c r="S82" s="15"/>
    </row>
    <row r="83" spans="1:19" ht="36" customHeight="1" x14ac:dyDescent="0.25">
      <c r="A83" s="7"/>
      <c r="B83" s="12"/>
      <c r="C83" s="15"/>
      <c r="D83" s="12"/>
      <c r="E83" s="15"/>
      <c r="F83" s="12"/>
      <c r="G83" s="12"/>
      <c r="H83" s="12"/>
      <c r="I83" s="15"/>
      <c r="J83" s="15"/>
      <c r="K83" s="15"/>
      <c r="L83" s="12"/>
      <c r="M83" s="15"/>
      <c r="N83" s="15"/>
      <c r="O83" s="28" t="s">
        <v>164</v>
      </c>
      <c r="P83" s="28"/>
      <c r="Q83" s="24"/>
      <c r="R83" s="24"/>
      <c r="S83" s="15"/>
    </row>
    <row r="84" spans="1:19" ht="18.75" customHeight="1" x14ac:dyDescent="0.25">
      <c r="A84" s="7"/>
      <c r="B84" s="12"/>
      <c r="C84" s="15"/>
      <c r="D84" s="12"/>
      <c r="E84" s="15"/>
      <c r="F84" s="12"/>
      <c r="G84" s="12"/>
      <c r="H84" s="12"/>
      <c r="I84" s="15"/>
      <c r="J84" s="15"/>
      <c r="K84" s="15"/>
      <c r="L84" s="12"/>
      <c r="M84" s="15"/>
      <c r="N84" s="15"/>
      <c r="O84" s="28" t="s">
        <v>165</v>
      </c>
      <c r="P84" s="28"/>
      <c r="Q84" s="24"/>
      <c r="R84" s="24"/>
      <c r="S84" s="15"/>
    </row>
    <row r="85" spans="1:19" ht="15" customHeight="1" x14ac:dyDescent="0.25">
      <c r="A85" s="7"/>
      <c r="B85" s="12"/>
      <c r="C85" s="15"/>
      <c r="D85" s="12"/>
      <c r="E85" s="15"/>
      <c r="F85" s="12"/>
      <c r="G85" s="12"/>
      <c r="H85" s="12"/>
      <c r="I85" s="15"/>
      <c r="J85" s="15"/>
      <c r="K85" s="15"/>
      <c r="L85" s="12"/>
      <c r="M85" s="15"/>
      <c r="N85" s="15"/>
      <c r="O85" s="28" t="s">
        <v>166</v>
      </c>
      <c r="P85" s="28"/>
      <c r="Q85" s="24"/>
      <c r="R85" s="24"/>
      <c r="S85" s="15"/>
    </row>
    <row r="86" spans="1:19" ht="15.75" x14ac:dyDescent="0.25">
      <c r="A86" s="7"/>
      <c r="B86" s="12"/>
      <c r="C86" s="15"/>
      <c r="D86" s="12"/>
      <c r="E86" s="15"/>
      <c r="F86" s="12"/>
      <c r="G86" s="12"/>
      <c r="H86" s="12"/>
      <c r="I86" s="15"/>
      <c r="J86" s="15"/>
      <c r="K86" s="15"/>
      <c r="L86" s="12"/>
      <c r="M86" s="15"/>
      <c r="N86" s="15"/>
      <c r="O86" s="52"/>
      <c r="P86" s="12"/>
      <c r="Q86" s="24"/>
      <c r="R86" s="24"/>
      <c r="S86" s="15"/>
    </row>
    <row r="87" spans="1:19" ht="15.75" x14ac:dyDescent="0.25">
      <c r="A87" s="7"/>
      <c r="B87" s="12"/>
      <c r="C87" s="15"/>
      <c r="D87" s="12"/>
      <c r="E87" s="15"/>
      <c r="F87" s="12"/>
      <c r="G87" s="12"/>
      <c r="H87" s="12"/>
      <c r="I87" s="15"/>
      <c r="J87" s="15"/>
      <c r="K87" s="15"/>
      <c r="L87" s="12"/>
      <c r="M87" s="15"/>
      <c r="N87" s="15"/>
      <c r="O87" s="28"/>
      <c r="P87" s="12"/>
      <c r="Q87" s="24"/>
      <c r="R87" s="24"/>
      <c r="S87" s="15"/>
    </row>
    <row r="88" spans="1:19" ht="15.75" x14ac:dyDescent="0.25">
      <c r="A88" s="53"/>
      <c r="B88" s="54"/>
      <c r="C88" s="55"/>
      <c r="D88" s="54"/>
      <c r="E88" s="55"/>
      <c r="F88" s="54"/>
      <c r="G88" s="54"/>
      <c r="H88" s="54"/>
      <c r="I88" s="55"/>
      <c r="J88" s="55"/>
      <c r="K88" s="55"/>
      <c r="L88" s="54"/>
      <c r="M88" s="55"/>
      <c r="N88" s="55"/>
      <c r="O88" s="55" t="s">
        <v>167</v>
      </c>
      <c r="P88" s="54"/>
      <c r="Q88" s="56">
        <f>SUM(Q25:Q87)</f>
        <v>93636356336</v>
      </c>
      <c r="R88" s="56">
        <f>SUM(R18:R87)</f>
        <v>0</v>
      </c>
      <c r="S88" s="55"/>
    </row>
    <row r="90" spans="1:19" ht="15" customHeight="1" x14ac:dyDescent="0.25">
      <c r="O90" s="57"/>
    </row>
    <row r="91" spans="1:19" ht="15" customHeight="1" x14ac:dyDescent="0.25">
      <c r="O91" s="58"/>
    </row>
    <row r="92" spans="1:19" ht="15" customHeight="1" x14ac:dyDescent="0.25">
      <c r="O92" s="58" t="s">
        <v>168</v>
      </c>
    </row>
    <row r="93" spans="1:19" ht="15" customHeight="1" x14ac:dyDescent="0.25">
      <c r="O93" s="58"/>
    </row>
    <row r="94" spans="1:19" ht="15" customHeight="1" x14ac:dyDescent="0.25">
      <c r="O94" s="58"/>
    </row>
    <row r="95" spans="1:19" ht="15" customHeight="1" x14ac:dyDescent="0.25">
      <c r="O95" s="58"/>
    </row>
    <row r="96" spans="1:19" ht="15" customHeight="1" x14ac:dyDescent="0.25">
      <c r="O96" s="59" t="s">
        <v>169</v>
      </c>
    </row>
    <row r="97" spans="15:15" ht="15" customHeight="1" x14ac:dyDescent="0.25">
      <c r="O97" s="58" t="s">
        <v>170</v>
      </c>
    </row>
    <row r="98" spans="15:15" ht="15" customHeight="1" x14ac:dyDescent="0.25">
      <c r="O98" s="58" t="s">
        <v>171</v>
      </c>
    </row>
  </sheetData>
  <mergeCells count="19">
    <mergeCell ref="M25:M26"/>
    <mergeCell ref="N25:N26"/>
    <mergeCell ref="K79:K80"/>
    <mergeCell ref="I7:K7"/>
    <mergeCell ref="L7:L8"/>
    <mergeCell ref="M7:O7"/>
    <mergeCell ref="P7:P8"/>
    <mergeCell ref="Q7:R7"/>
    <mergeCell ref="S7:S8"/>
    <mergeCell ref="B2:S2"/>
    <mergeCell ref="B3:S3"/>
    <mergeCell ref="B4:S4"/>
    <mergeCell ref="B7:B8"/>
    <mergeCell ref="C7:C8"/>
    <mergeCell ref="D7:D8"/>
    <mergeCell ref="E7:E8"/>
    <mergeCell ref="F7:F8"/>
    <mergeCell ref="G7:G8"/>
    <mergeCell ref="H7:H8"/>
  </mergeCells>
  <pageMargins left="0.31496062992125984" right="0.31496062992125984" top="0.39370078740157483" bottom="0.78740157480314965" header="0.31496062992125984" footer="0.31496062992125984"/>
  <pageSetup paperSize="142" scale="4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2019</vt:lpstr>
      <vt:lpstr>2018</vt:lpstr>
      <vt:lpstr>'2018'!Print_Area</vt:lpstr>
      <vt:lpstr>'2019'!Print_Area</vt:lpstr>
      <vt:lpstr>'2018'!Print_Titles</vt:lpstr>
      <vt:lpstr>'2019'!Print_Titles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ismail - [2010]</cp:lastModifiedBy>
  <cp:lastPrinted>2019-08-31T00:20:46Z</cp:lastPrinted>
  <dcterms:created xsi:type="dcterms:W3CDTF">2017-11-12T12:30:16Z</dcterms:created>
  <dcterms:modified xsi:type="dcterms:W3CDTF">2019-08-31T00:24:28Z</dcterms:modified>
</cp:coreProperties>
</file>